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7470" windowHeight="2760"/>
  </bookViews>
  <sheets>
    <sheet name="Progr.aprašymas" sheetId="1" r:id="rId1"/>
    <sheet name="išlaidų suvestinė" sheetId="2" r:id="rId2"/>
    <sheet name="Vertinimo kriterijai" sheetId="3" r:id="rId3"/>
  </sheets>
  <calcPr calcId="152511"/>
</workbook>
</file>

<file path=xl/calcChain.xml><?xml version="1.0" encoding="utf-8"?>
<calcChain xmlns="http://schemas.openxmlformats.org/spreadsheetml/2006/main">
  <c r="V85" i="2" l="1"/>
  <c r="M89" i="1" l="1"/>
  <c r="K89" i="1"/>
  <c r="I89" i="1"/>
  <c r="G89" i="1"/>
  <c r="E89" i="1"/>
  <c r="T160" i="2"/>
  <c r="R160" i="2"/>
  <c r="P160" i="2"/>
  <c r="N160" i="2"/>
  <c r="L160" i="2"/>
  <c r="T153" i="2"/>
  <c r="R153" i="2"/>
  <c r="P153" i="2"/>
  <c r="N153" i="2"/>
  <c r="L153" i="2"/>
  <c r="P165" i="2" l="1"/>
  <c r="T165" i="2"/>
  <c r="R165" i="2"/>
  <c r="N165" i="2"/>
  <c r="L165" i="2"/>
  <c r="I83" i="1"/>
  <c r="K88" i="1"/>
  <c r="M88" i="1"/>
  <c r="I88" i="1"/>
  <c r="G88" i="1"/>
  <c r="E88" i="1"/>
  <c r="M97" i="1"/>
  <c r="K97" i="1"/>
  <c r="I97" i="1"/>
  <c r="G97" i="1"/>
  <c r="E97" i="1"/>
  <c r="G87" i="1" l="1"/>
  <c r="I87" i="1"/>
  <c r="M87" i="1"/>
  <c r="E87" i="1"/>
  <c r="V121" i="2"/>
  <c r="U121" i="2"/>
  <c r="T121" i="2"/>
  <c r="S121" i="2"/>
  <c r="R121" i="2"/>
  <c r="Q121" i="2"/>
  <c r="P121" i="2"/>
  <c r="O121" i="2"/>
  <c r="N121" i="2"/>
  <c r="M121" i="2"/>
  <c r="L121" i="2"/>
  <c r="K121" i="2"/>
  <c r="J121" i="2"/>
  <c r="I121" i="2"/>
  <c r="V113" i="2"/>
  <c r="U113" i="2"/>
  <c r="T113" i="2"/>
  <c r="S113" i="2"/>
  <c r="R113" i="2"/>
  <c r="Q113" i="2"/>
  <c r="P113" i="2"/>
  <c r="O113" i="2"/>
  <c r="N113" i="2"/>
  <c r="M113" i="2"/>
  <c r="L113" i="2"/>
  <c r="K113" i="2"/>
  <c r="J113" i="2"/>
  <c r="I113" i="2"/>
  <c r="V105" i="2"/>
  <c r="U105" i="2"/>
  <c r="T105" i="2"/>
  <c r="S105" i="2"/>
  <c r="R105" i="2"/>
  <c r="Q105" i="2"/>
  <c r="P105" i="2"/>
  <c r="O105" i="2"/>
  <c r="N105" i="2"/>
  <c r="M105" i="2"/>
  <c r="L105" i="2"/>
  <c r="K105" i="2"/>
  <c r="J105" i="2"/>
  <c r="I105" i="2"/>
  <c r="V93" i="2"/>
  <c r="U93" i="2"/>
  <c r="T93" i="2"/>
  <c r="S93" i="2"/>
  <c r="R93" i="2"/>
  <c r="Q93" i="2"/>
  <c r="P93" i="2"/>
  <c r="O93" i="2"/>
  <c r="N93" i="2"/>
  <c r="M93" i="2"/>
  <c r="L93" i="2"/>
  <c r="K93" i="2"/>
  <c r="J93" i="2"/>
  <c r="I93" i="2"/>
  <c r="U85" i="2"/>
  <c r="T85" i="2"/>
  <c r="S85" i="2"/>
  <c r="R85" i="2"/>
  <c r="Q85" i="2"/>
  <c r="P85" i="2"/>
  <c r="O85" i="2"/>
  <c r="N85" i="2"/>
  <c r="M85" i="2"/>
  <c r="L85" i="2"/>
  <c r="K85" i="2"/>
  <c r="J85" i="2"/>
  <c r="I85" i="2"/>
  <c r="V77" i="2"/>
  <c r="U77" i="2"/>
  <c r="T77" i="2"/>
  <c r="T94" i="2" s="1"/>
  <c r="S77" i="2"/>
  <c r="R77" i="2"/>
  <c r="Q77" i="2"/>
  <c r="P77" i="2"/>
  <c r="P94" i="2" s="1"/>
  <c r="O77" i="2"/>
  <c r="N77" i="2"/>
  <c r="M77" i="2"/>
  <c r="L77" i="2"/>
  <c r="L94" i="2" s="1"/>
  <c r="K77" i="2"/>
  <c r="J77" i="2"/>
  <c r="I77" i="2"/>
  <c r="V65" i="2"/>
  <c r="U65" i="2"/>
  <c r="T65" i="2"/>
  <c r="S65" i="2"/>
  <c r="R65" i="2"/>
  <c r="Q65" i="2"/>
  <c r="P65" i="2"/>
  <c r="O65" i="2"/>
  <c r="N65" i="2"/>
  <c r="M65" i="2"/>
  <c r="L65" i="2"/>
  <c r="K65" i="2"/>
  <c r="J65" i="2"/>
  <c r="I65" i="2"/>
  <c r="V57" i="2"/>
  <c r="U57" i="2"/>
  <c r="T57" i="2"/>
  <c r="S57" i="2"/>
  <c r="R57" i="2"/>
  <c r="Q57" i="2"/>
  <c r="P57" i="2"/>
  <c r="O57" i="2"/>
  <c r="N57" i="2"/>
  <c r="M57" i="2"/>
  <c r="L57" i="2"/>
  <c r="K57" i="2"/>
  <c r="J57" i="2"/>
  <c r="I57" i="2"/>
  <c r="V49" i="2"/>
  <c r="U49" i="2"/>
  <c r="T49" i="2"/>
  <c r="S49" i="2"/>
  <c r="R49" i="2"/>
  <c r="Q49" i="2"/>
  <c r="P49" i="2"/>
  <c r="O49" i="2"/>
  <c r="N49" i="2"/>
  <c r="M49" i="2"/>
  <c r="L49" i="2"/>
  <c r="K49" i="2"/>
  <c r="J49" i="2"/>
  <c r="I49" i="2"/>
  <c r="V37" i="2"/>
  <c r="U37" i="2"/>
  <c r="T37" i="2"/>
  <c r="S37" i="2"/>
  <c r="R37" i="2"/>
  <c r="Q37" i="2"/>
  <c r="P37" i="2"/>
  <c r="O37" i="2"/>
  <c r="N37" i="2"/>
  <c r="M37" i="2"/>
  <c r="L37" i="2"/>
  <c r="K37" i="2"/>
  <c r="J37" i="2"/>
  <c r="V29" i="2"/>
  <c r="U29" i="2"/>
  <c r="T29" i="2"/>
  <c r="S29" i="2"/>
  <c r="R29" i="2"/>
  <c r="Q29" i="2"/>
  <c r="P29" i="2"/>
  <c r="O29" i="2"/>
  <c r="N29" i="2"/>
  <c r="M29" i="2"/>
  <c r="L29" i="2"/>
  <c r="K29" i="2"/>
  <c r="J29" i="2"/>
  <c r="I29" i="2"/>
  <c r="V21" i="2"/>
  <c r="U21" i="2"/>
  <c r="T21" i="2"/>
  <c r="S21" i="2"/>
  <c r="R21" i="2"/>
  <c r="Q21" i="2"/>
  <c r="P21" i="2"/>
  <c r="O21" i="2"/>
  <c r="N21" i="2"/>
  <c r="M21" i="2"/>
  <c r="L21" i="2"/>
  <c r="K21" i="2"/>
  <c r="J21" i="2"/>
  <c r="I21" i="2"/>
  <c r="I37" i="2"/>
  <c r="J94" i="2" l="1"/>
  <c r="N94" i="2"/>
  <c r="R94" i="2"/>
  <c r="V94" i="2"/>
  <c r="K94" i="2"/>
  <c r="O94" i="2"/>
  <c r="S94" i="2"/>
  <c r="I94" i="2"/>
  <c r="M94" i="2"/>
  <c r="Q94" i="2"/>
  <c r="U94" i="2"/>
  <c r="S66" i="2"/>
  <c r="R66" i="2"/>
  <c r="Q66" i="2"/>
  <c r="L66" i="2"/>
  <c r="L67" i="2" s="1"/>
  <c r="I38" i="2"/>
  <c r="T124" i="2"/>
  <c r="S124" i="2"/>
  <c r="R124" i="2"/>
  <c r="Q124" i="2"/>
  <c r="T122" i="2"/>
  <c r="S122" i="2"/>
  <c r="R122" i="2"/>
  <c r="Q122" i="2"/>
  <c r="P95" i="2"/>
  <c r="L95" i="2"/>
  <c r="T66" i="2"/>
  <c r="N38" i="2" l="1"/>
  <c r="N39" i="2" s="1"/>
  <c r="R38" i="2"/>
  <c r="V38" i="2"/>
  <c r="V39" i="2" s="1"/>
  <c r="P38" i="2"/>
  <c r="P39" i="2" s="1"/>
  <c r="T38" i="2"/>
  <c r="O38" i="2"/>
  <c r="O39" i="2" s="1"/>
  <c r="S38" i="2"/>
  <c r="M38" i="2"/>
  <c r="M39" i="2" s="1"/>
  <c r="Q38" i="2"/>
  <c r="U38" i="2"/>
  <c r="U39" i="2" s="1"/>
  <c r="I66" i="2"/>
  <c r="I67" i="2" s="1"/>
  <c r="K95" i="2"/>
  <c r="O95" i="2"/>
  <c r="V122" i="2"/>
  <c r="V123" i="2" s="1"/>
  <c r="L122" i="2"/>
  <c r="L123" i="2" s="1"/>
  <c r="J38" i="2"/>
  <c r="J39" i="2" s="1"/>
  <c r="K38" i="2"/>
  <c r="K39" i="2" s="1"/>
  <c r="L38" i="2"/>
  <c r="L39" i="2" s="1"/>
  <c r="M66" i="2"/>
  <c r="M67" i="2" s="1"/>
  <c r="J66" i="2"/>
  <c r="J67" i="2" s="1"/>
  <c r="I95" i="2"/>
  <c r="M95" i="2"/>
  <c r="U95" i="2"/>
  <c r="U66" i="2"/>
  <c r="U67" i="2" s="1"/>
  <c r="V95" i="2"/>
  <c r="O122" i="2"/>
  <c r="O123" i="2" s="1"/>
  <c r="K122" i="2"/>
  <c r="K123" i="2" s="1"/>
  <c r="I122" i="2"/>
  <c r="I123" i="2" s="1"/>
  <c r="M122" i="2"/>
  <c r="M123" i="2" s="1"/>
  <c r="J122" i="2"/>
  <c r="J123" i="2" s="1"/>
  <c r="P122" i="2"/>
  <c r="P123" i="2" s="1"/>
  <c r="N122" i="2"/>
  <c r="N123" i="2" s="1"/>
  <c r="U122" i="2"/>
  <c r="U123" i="2" s="1"/>
  <c r="J95" i="2"/>
  <c r="N95" i="2"/>
  <c r="K66" i="2"/>
  <c r="K67" i="2" s="1"/>
  <c r="P66" i="2"/>
  <c r="P67" i="2" s="1"/>
  <c r="O66" i="2"/>
  <c r="O67" i="2" s="1"/>
  <c r="I39" i="2"/>
  <c r="V66" i="2"/>
  <c r="V67" i="2" s="1"/>
  <c r="N66" i="2"/>
  <c r="N67" i="2" s="1"/>
  <c r="L124" i="2" l="1"/>
  <c r="M124" i="2"/>
  <c r="V124" i="2"/>
  <c r="O124" i="2"/>
  <c r="P124" i="2"/>
  <c r="I124" i="2"/>
  <c r="K124" i="2"/>
  <c r="U124" i="2"/>
  <c r="J124" i="2"/>
  <c r="N124" i="2"/>
</calcChain>
</file>

<file path=xl/sharedStrings.xml><?xml version="1.0" encoding="utf-8"?>
<sst xmlns="http://schemas.openxmlformats.org/spreadsheetml/2006/main" count="372" uniqueCount="178">
  <si>
    <t>Plungės rajono savivaldybės administracijos</t>
  </si>
  <si>
    <t>(Savivaldybės, padalinio arba įstaigos pavadinimas)</t>
  </si>
  <si>
    <t>PROGRAMOS APRAŠYMAS</t>
  </si>
  <si>
    <t>Biudžetiniai metai</t>
  </si>
  <si>
    <t>2017 metai</t>
  </si>
  <si>
    <t>Programos pavadinimas</t>
  </si>
  <si>
    <t>Kodas</t>
  </si>
  <si>
    <t>Programos parengimo argumentai</t>
  </si>
  <si>
    <t>Ilgalaikis prioritetas                  pagal (PRSPP*)</t>
  </si>
  <si>
    <t>Programos tikslas</t>
  </si>
  <si>
    <r>
      <t xml:space="preserve">Tikslo įgyvendinimo aprašymas: </t>
    </r>
    <r>
      <rPr>
        <sz val="12"/>
        <color theme="1"/>
        <rFont val="Times New Roman"/>
        <family val="1"/>
      </rPr>
      <t>(aprašomi uždaviniai, priemonės)</t>
    </r>
  </si>
  <si>
    <t>Numatomas programos įgyvendimo rezultatas:</t>
  </si>
  <si>
    <t>Kita svarbi informacija</t>
  </si>
  <si>
    <r>
      <t xml:space="preserve">Su programa susijusios </t>
    </r>
    <r>
      <rPr>
        <b/>
        <sz val="12"/>
        <color theme="1"/>
        <rFont val="Times New Roman"/>
        <family val="1"/>
      </rPr>
      <t xml:space="preserve">Plungės rajono savivaldybės strateginio plėtros plano </t>
    </r>
    <r>
      <rPr>
        <sz val="12"/>
        <color theme="1"/>
        <rFont val="Times New Roman"/>
        <family val="1"/>
      </rPr>
      <t>(kodas SPP) priemonės:</t>
    </r>
  </si>
  <si>
    <t>Priemonės Nr.</t>
  </si>
  <si>
    <t>Priemonės pavadinimas</t>
  </si>
  <si>
    <t>Vykdymo terminas</t>
  </si>
  <si>
    <t>Bendras lėšų poreikis ir numatomi finansavimo šaltiniai</t>
  </si>
  <si>
    <t>Ekonominė klasifikacija</t>
  </si>
  <si>
    <t>Asignavimų poreikis biudžetiniams     2017 metams</t>
  </si>
  <si>
    <t>Projektas          2018             metams</t>
  </si>
  <si>
    <t>2016                 metų                 asignavimai</t>
  </si>
  <si>
    <t>Projektas          2019             metams</t>
  </si>
  <si>
    <t>Asignavimai        2016             metams</t>
  </si>
  <si>
    <t>1. IŠ VISO:</t>
  </si>
  <si>
    <t>1.1. išlaidoms, iš jų:</t>
  </si>
  <si>
    <t xml:space="preserve">1.1.1. darbo užmokesčiui </t>
  </si>
  <si>
    <t>1.2. turtui įsigyti</t>
  </si>
  <si>
    <t>2. FINANSAVIMO ŠALTINIAI:</t>
  </si>
  <si>
    <t>2.1. SAVIVALDYBĖS LĖŠOS, IŠ VISO:</t>
  </si>
  <si>
    <t>2.1.1. Savivaldybės biudžetas:</t>
  </si>
  <si>
    <t>iš jo:</t>
  </si>
  <si>
    <t>2.1.1.1. Savivaldybės biudžeto lėšos SB</t>
  </si>
  <si>
    <t>2.2. Kiti šaltiniai, iš viso:</t>
  </si>
  <si>
    <t>Padalinio/įstaigos vadovo pareigos</t>
  </si>
  <si>
    <t>V.Pavardė</t>
  </si>
  <si>
    <t>Parašas</t>
  </si>
  <si>
    <t>Asmens, atsakingo už programos koordinavimą, pareigos</t>
  </si>
  <si>
    <t>Telefonas</t>
  </si>
  <si>
    <t>Data</t>
  </si>
  <si>
    <t>SUDERINTA</t>
  </si>
  <si>
    <t>(už programos koordinavimč atsakingas asmuo)</t>
  </si>
  <si>
    <t>Programos tikslo kodas</t>
  </si>
  <si>
    <t>Uždavinio kodas</t>
  </si>
  <si>
    <t>Priemonės kodas</t>
  </si>
  <si>
    <t xml:space="preserve">Priemonės pavadinimas </t>
  </si>
  <si>
    <t>Funkcinės klasifikacijos kodas</t>
  </si>
  <si>
    <t>Asignavimų valdytojo kodas</t>
  </si>
  <si>
    <t>Priemonės vykdytojo kodas</t>
  </si>
  <si>
    <t>Finansavimo šaltinis</t>
  </si>
  <si>
    <t>2018 m. projektas</t>
  </si>
  <si>
    <t>Iš viso</t>
  </si>
  <si>
    <t>Išlaidoms</t>
  </si>
  <si>
    <t>turtui įsigyti ir finansiniams įsipareigojimams vykdyti</t>
  </si>
  <si>
    <t>01</t>
  </si>
  <si>
    <t>Iš jų: DU</t>
  </si>
  <si>
    <t>2016 m. asignavimai</t>
  </si>
  <si>
    <t>2017m.  poreikis</t>
  </si>
  <si>
    <t>2017 m.  Asignavimai</t>
  </si>
  <si>
    <t>2019 m. projektas</t>
  </si>
  <si>
    <t>02</t>
  </si>
  <si>
    <t>03</t>
  </si>
  <si>
    <t>04</t>
  </si>
  <si>
    <t>SB</t>
  </si>
  <si>
    <t>KT</t>
  </si>
  <si>
    <t>iš viso:</t>
  </si>
  <si>
    <t>Iš viso uždaviniui:</t>
  </si>
  <si>
    <t>Iš viso tikslui:</t>
  </si>
  <si>
    <t>Iš viso programai:</t>
  </si>
  <si>
    <t>SB(SL)</t>
  </si>
  <si>
    <t>SB(SP)</t>
  </si>
  <si>
    <t>SB (SP)</t>
  </si>
  <si>
    <t>Finansavimo šaltiniai</t>
  </si>
  <si>
    <t>SAVIVALDYBĖS LĖŠOS, IŠ VISO:</t>
  </si>
  <si>
    <t>KITI ŠALTINIAI, IŠ VISO:</t>
  </si>
  <si>
    <t>IŠ VISO:</t>
  </si>
  <si>
    <t>Finansavimo šaltinių suvestinė</t>
  </si>
  <si>
    <t>2016 metų asignavimai</t>
  </si>
  <si>
    <t>2017 metų poreikis</t>
  </si>
  <si>
    <t>2018 metų projektas</t>
  </si>
  <si>
    <t>2019 metų projektas</t>
  </si>
  <si>
    <t>2017 m. asignavimai</t>
  </si>
  <si>
    <t>VERTINIMO KRITERIJŲ SUVESTINĖ</t>
  </si>
  <si>
    <t>Vertinimo kriterijus</t>
  </si>
  <si>
    <t>Vykdytojo kodas</t>
  </si>
  <si>
    <t>Mato vnt.</t>
  </si>
  <si>
    <t>2016 metų planas</t>
  </si>
  <si>
    <t>Vertinimo kriterijaus kodas</t>
  </si>
  <si>
    <t>2017 metų planas</t>
  </si>
  <si>
    <t>2018 metų planas</t>
  </si>
  <si>
    <t>2019 metų planas</t>
  </si>
  <si>
    <t>Efekto:</t>
  </si>
  <si>
    <t>E-01-01</t>
  </si>
  <si>
    <t>Rezultato :</t>
  </si>
  <si>
    <t>1 programos tikslui</t>
  </si>
  <si>
    <t>R-01-01-01</t>
  </si>
  <si>
    <t>Produkto:</t>
  </si>
  <si>
    <t xml:space="preserve">1-ojo programos tikslo: </t>
  </si>
  <si>
    <t xml:space="preserve">1-ajam uždaviniui </t>
  </si>
  <si>
    <t>P-01-01-01-01</t>
  </si>
  <si>
    <t>P-01-01-01-02</t>
  </si>
  <si>
    <t>VD</t>
  </si>
  <si>
    <t>SB(VB)</t>
  </si>
  <si>
    <t>Šia programa įgyvendinimas Savivaldybės strateginis tikslas:</t>
  </si>
  <si>
    <t>Tūkst. Eur</t>
  </si>
  <si>
    <t>Formos pvyzdys patvirtintas</t>
  </si>
  <si>
    <t>Formos pavyzdys patvirtintas</t>
  </si>
  <si>
    <t>ES</t>
  </si>
  <si>
    <t>SB (SL)</t>
  </si>
  <si>
    <t>2.1.1.2.Specialioji tikslinė dotacija (valstybinėms funkcijoms atlikti  SB(VB)</t>
  </si>
  <si>
    <t>2.1.1.3. Savivaldybės skolintos lėšos SB(SL)</t>
  </si>
  <si>
    <t>2.1.1.4. Įstaigos pajamos SB(SP)</t>
  </si>
  <si>
    <t>2.1.1.5. Aplinkos apsaugos rėmimo specialioji programa SB(AA)</t>
  </si>
  <si>
    <t>2.1.1.6.Savivaldybės parduodamas turtas SPT</t>
  </si>
  <si>
    <t>2.2.2.1. Europos sąjungos paramos lėšos ES</t>
  </si>
  <si>
    <t>2.2.2.2. Valstybės biudžeto lėšos LRVB</t>
  </si>
  <si>
    <t>2.2.2.3. Kitų šaltinių lėšos (2 proc., parama, labdara ir kt.) KT</t>
  </si>
  <si>
    <t>2.2.2.4. Vidiniai  šaltiniai VD</t>
  </si>
  <si>
    <t>2.1.1.2. Specialioji tikslinė dotacija (valstybinėms funkcijoms atlikti ) SB(VB)</t>
  </si>
  <si>
    <t>2.1.1.3. Savivaldybės skolintos lėšos SB (SL)</t>
  </si>
  <si>
    <t>2.1.1.4. Įstaigų pajamos SB(SP)</t>
  </si>
  <si>
    <t>2.1.1.5. Aplinkos apsaugos rėmimo specialioji programa SB (AA)</t>
  </si>
  <si>
    <t>2.2.2.1. Europos Sąjungos paramos lėšos ES</t>
  </si>
  <si>
    <t>2.2.2.2. Valstybės biudžeto lėšos LR VB</t>
  </si>
  <si>
    <t>2.2.2.3.Kitų šaltinių lėšos (2 proc. parama, labdara ir kt.) KT</t>
  </si>
  <si>
    <t>2.2.2.4. Vidiniai šaltiniai VD</t>
  </si>
  <si>
    <t>Tūkst.Eur.</t>
  </si>
  <si>
    <t>direktoriaus 2016 m. spalio 27 d.įsakymu Nr.D-784</t>
  </si>
  <si>
    <t>direktoriaus 2016 m. spalio 27 d.įsakymu Nr.D -784</t>
  </si>
  <si>
    <t>Asignavimų valdytojo/priemonių vykdytojo pavadinimas  Plungės lopšelis-darželis "Nykštukas"</t>
  </si>
  <si>
    <t>Priemonių vykdytojo kodas 51</t>
  </si>
  <si>
    <t>Žmogiškieji ištekliai</t>
  </si>
  <si>
    <t>Ugdyti išsilavinusią ir kulktūrą puoselėjančią bendruomenę saugioje aplinkosje</t>
  </si>
  <si>
    <t>Plungės lopšelis-darželis "Nykštukas"</t>
  </si>
  <si>
    <t>1.4.6.8</t>
  </si>
  <si>
    <t>Plėtoti neformalųjį ugdymą, įgyvendinant švietimo paslaugų įvairovę.</t>
  </si>
  <si>
    <t xml:space="preserve">2017-2019 m </t>
  </si>
  <si>
    <t xml:space="preserve">(nurodomas numatomas programos poveikis atitinkamai sričiai, ekonomikai, socialinei aplinkai) Mokykla, turėdama kvalifikuotus, turinčius daug patirties ir žinių specialistus, užtikrina kokybišką ikimokyklinio ir priešmokyklinio amžiaus vaikų ugdymą, ugdo sveiką žmogų ir kuria darnią Mokyklos aplinką;  Mokykla patraukli. Puikiai įrengta ir  pritaikyta individualiam vaikų ugdymui(si) aplinka padeda vaikui džiaugtis vaikyste, jie jaučiasi saugūs, laimingi.Išsiskiria iš kitų to paties tipo įstaigų unikalumu, savitomis ugdymo formomis, stengiasi laikytis ES standartų. Tėvai noriai renkasi šią ugdymo įstaigą, dėl ko užtikrinama pilna grupių komplektacija. Ikimokyklinio ugdymo mokykla tinkamai paruošia vaikus mokymuisi pagal pradinio ugdymo programą ( pedagogai parengia ugdytinių rekomendacijas pradinių klasių mokytojams). Saugoma, stiprinama vaikų sveikata, užtikrinama racionali jų mityba, vykdomi HN, kitų teisės aktų reikalavimai.
(nurodomas numatomas programos poveikis atitinkamai sričiai, ekonomikai, socialinei aplinkai)
</t>
  </si>
  <si>
    <t>Strateginio tikslo pavadinimas: Ugdyti ir kultūrą puoselėjančią bendruomenę ssocialiai saugije aplinkoje</t>
  </si>
  <si>
    <t>1. ugdymo ir mokymosi  kokybės didėjimas</t>
  </si>
  <si>
    <t>Ugdymo kokybės ir modernios aplinkos užtikrinimo programa</t>
  </si>
  <si>
    <t>vnt</t>
  </si>
  <si>
    <r>
      <t xml:space="preserve">1 programos tikslui                          </t>
    </r>
    <r>
      <rPr>
        <sz val="11"/>
        <color theme="1"/>
        <rFont val="Times New Roman"/>
        <family val="1"/>
      </rPr>
      <t>2.Grupių sakičius ugdomų pagal ikimokyklinio ir priešmokyklinio amžiaus programas</t>
    </r>
  </si>
  <si>
    <r>
      <t xml:space="preserve">1 programos tikslui                       </t>
    </r>
    <r>
      <rPr>
        <sz val="11"/>
        <color theme="1"/>
        <rFont val="Times New Roman"/>
        <family val="1"/>
      </rPr>
      <t xml:space="preserve">1.Kėlusių kvalifikaciją pedagogų skaičius              </t>
    </r>
  </si>
  <si>
    <t xml:space="preserve">R-01-01-01    </t>
  </si>
  <si>
    <t xml:space="preserve">              vnt                                                                                                                                                                                                                                                                                                                                            </t>
  </si>
  <si>
    <t>R-01-01-02</t>
  </si>
  <si>
    <t xml:space="preserve"> </t>
  </si>
  <si>
    <t xml:space="preserve"> Vidutiniškai tenka 1 mokiniui biudžeto lėšų</t>
  </si>
  <si>
    <t>Eur</t>
  </si>
  <si>
    <t>Programos pavadinimas: 01 Ugdymo kokybės ir modernios aplinkos užtikrinimo programa</t>
  </si>
  <si>
    <t>Vidutitniškai tenka 1 mokiniui krepšelio lėšų</t>
  </si>
  <si>
    <t xml:space="preserve">   Norint ugdyti išsilavinusią ir kultūrą puoselėjančią bendruomenę socialiai saugioje aplinkoje, privalu kokybiškai įgyvendinti ikimokyklinio ir priešmokyklinio ugdymo programas į kurias būtina integruoti bendruomenės darnaus vystymosi gebėjimų, vertybinių nuostatų formavimą, ugdyti sveiką žmogų ir kurti darnią Mokyklos aplinką, atkreipiant dėmesį į individualius vaikų gebėjimus. Ikimokyklinis ugdymo paskirtis  - padėti vaikui tenkinti individualius prigimtinius, kultūros, taip pat ir etninės, socialinius, pažintinius poreikius ir sėkmingai pasirengti ugdytis pagal bendrąją priešmokyklinio ugdymo programą. Priešmokyklinio ugdymo paskirtis - individualizuojant ugdymą - pasirengti mokytis pagal pradinio ugdymo programą.</t>
  </si>
  <si>
    <r>
      <t xml:space="preserve">Susiję Lietuvos Respublikos ir Savivaldybės teisės aktai: </t>
    </r>
    <r>
      <rPr>
        <sz val="12"/>
        <color theme="1"/>
        <rFont val="Times New Roman"/>
        <family val="1"/>
      </rPr>
      <t>Lietuvos Respublikos Konstitucija, LR Švietimo įstatymas, LR biudžeto sandaros įstatymas,   Vaiko teisių konvencija,   Bendroji priešmokyklinio ugdymo  programa, Valstybinė švietimo 2013–2022 metų strategija, Geros mokyklos koncepcija patvirtina LRŠM 2015 m. gruodžio 21 d. įsakymu Nr. V-1308. HN 75:2010. Europos strateginis dokumentas „Europa 2020“;  2003 m. Lietuvos Respublikos Vyriausybė patvirtinta Darnaus  vystymosi strategiją iki 2020 m. . 2015 m., Plungės rajono savivaldybės 2010-2020 m. plėtros planas. Plungės lopšelio-darželio „Nykštukas“ Ikimokyklinio ugdymo programa „Augink, mylėk, tausok“.</t>
    </r>
  </si>
  <si>
    <t xml:space="preserve">Strateginis tikslas. Ugdyti išsilavinusią ir kulktūrą puoselėjančią bendruomenę saugioje aplinkosje
  </t>
  </si>
  <si>
    <t>Programa. Ugdymo kokybės ir modernios aplinkos užtikrinimo programa</t>
  </si>
  <si>
    <t xml:space="preserve">                                    2017-2019  METŲ PLUNGĖS LOPŠELIO-DARŽELIO "NYKŠTUKAS" PROGRAMŲ, TIKSLŲ, UŽDAVINIŲ, PRIEMONIŲ IR  IŠLAIDŲ SUVESTINĖ</t>
  </si>
  <si>
    <t>Plungės lopšelio-darželio "Nykštukas"</t>
  </si>
  <si>
    <t>09.01.01.01</t>
  </si>
  <si>
    <t>191128231</t>
  </si>
  <si>
    <t>51</t>
  </si>
  <si>
    <t>Asiganvimų valdytojo kodas 19112328</t>
  </si>
  <si>
    <t>Direktorė</t>
  </si>
  <si>
    <t>Violeta Einikienė</t>
  </si>
  <si>
    <t>8448-72359</t>
  </si>
  <si>
    <t>Rūpintis bendruoju vaikų gebėjimų ir vertybių nuostatų ugdymu, didinant ikimokyklinių įstaigų prieinamumą</t>
  </si>
  <si>
    <t>Tikslas. Rūpintis bendruoju vaikų gebėjimų ir vertybių nuostatų ugdymu, didinant ikimokyklinių įstaigų prieinamumą.</t>
  </si>
  <si>
    <t xml:space="preserve">Uždavinys. Organizuoti ikimokyklinį ir priešmokyklinį ugdymą ikimokyklinio ugdymo įstaigose.  </t>
  </si>
  <si>
    <t xml:space="preserve">Uždavinys. </t>
  </si>
  <si>
    <t xml:space="preserve">Tikslas. </t>
  </si>
  <si>
    <t>Aušra Vengalienė</t>
  </si>
  <si>
    <t>Pareigos; vyr. buhalterė</t>
  </si>
  <si>
    <t>Rasa Mažeikienė</t>
  </si>
  <si>
    <t>Direktoriaus pavaduotoja</t>
  </si>
  <si>
    <t>Pareigos vyr. buhalterė</t>
  </si>
  <si>
    <t>01 tikslo pavadinimas: Rūpintis bendruoju vaikų gebėjimų ir vertybių nuostatų ugdymu, didinant ikimokyklinių įstaigų prieinamumą</t>
  </si>
  <si>
    <t>01 uždavinys (uždavinio padinimas) Organizuoti ikimokyklinį ir priešmokyklinį ugdymą ikimokyklinio ugdymo įstaigose.</t>
  </si>
  <si>
    <r>
      <t xml:space="preserve">     Sudaryti sąlygas specialistams ir kitiems dirbantiesiems, ugdantiems ikimokyklinio bei priešmokyklinio amžiaus vaikus, pagal ikimokyklinio, priešmokyklinio ugdymo programas, higienos normas, bei taisykles, įvertinant realias Mokyklos galimybes: materialinius ir žmogiškuosius išteklius, tobulinti savo kaip profesionalių ugdytojų, darbuotojų kompetenciją,. Tenkinti ugdytinių individualius prigimtinius poreikius, darnioje sąveikoje su aplinka ir kiitais žmonėmis.                                                  </t>
    </r>
    <r>
      <rPr>
        <b/>
        <sz val="12"/>
        <color theme="1"/>
        <rFont val="Times New Roman"/>
        <family val="1"/>
      </rPr>
      <t>Uždavinys</t>
    </r>
    <r>
      <rPr>
        <sz val="12"/>
        <color theme="1"/>
        <rFont val="Times New Roman"/>
        <family val="1"/>
      </rPr>
      <t xml:space="preserve">. Organizuoti ikimokyklinį ir priešmokyklinį ugdymą ikimokyklinio ugdymo įstaigose.                                                           </t>
    </r>
    <r>
      <rPr>
        <b/>
        <sz val="12"/>
        <color theme="1"/>
        <rFont val="Times New Roman"/>
        <family val="1"/>
      </rPr>
      <t xml:space="preserve">Uždavinio įgyvendinimą sąlygoja šios priemonės:                                    1. Plungės lopšelio-darželio "Nykštukas" veikla.                                                                                                                                                                                          </t>
    </r>
    <r>
      <rPr>
        <sz val="12"/>
        <color theme="1"/>
        <rFont val="Times New Roman"/>
        <family val="1"/>
      </rPr>
      <t xml:space="preserve">Mokyklos pedagogų darbo užmokestis pagal ugdymo planą ( ne mažiau 20 val../sav.) finansuojamas  mokinio krepšelio  lėšomis, likusią atlyginimams reikalingą dalį skiria savivaldybė iš savo biudžeto. Metodinei literatūrai, žaislams ir kitoms ugdymo priemonėms įsigyti, vaikų pažintinei veiklai ir profesiniam orientavimui, pedagogų ir kitų ugdyme dalyvaujančių asmenų kavalifikacijai tobulinti, informacinėms ir komunikacinėms priemonėms skiriama ne mažiau kaip 60 procentų toms reikmėms numatytų mokinio krepšelio lėšų. Ugdymo aplinka (techninio personalo išlaikymas, pastatų eksplotavimas, komunalinės ir kitos išlaidos  dengiamos savivaldybės lėšomis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</si>
</sst>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0.0"/>
  </numFmts>
  <fonts count="22" x14ac:knownFonts="1">
    <font>
      <sz val="11"/>
      <color theme="1"/>
      <name val="Calibri"/>
      <family val="2"/>
      <scheme val="minor"/>
    </font>
    <font>
      <sz val="12"/>
      <color theme="1"/>
      <name val="Times New Roman"/>
      <family val="1"/>
    </font>
    <font>
      <sz val="10"/>
      <color theme="1"/>
      <name val="Times New Roman"/>
      <family val="1"/>
    </font>
    <font>
      <b/>
      <sz val="12"/>
      <color theme="1"/>
      <name val="Times New Roman"/>
      <family val="1"/>
    </font>
    <font>
      <b/>
      <sz val="11"/>
      <color theme="1"/>
      <name val="Calibri"/>
      <family val="2"/>
      <scheme val="minor"/>
    </font>
    <font>
      <sz val="8"/>
      <name val="Times New Roman"/>
      <family val="1"/>
    </font>
    <font>
      <b/>
      <sz val="8"/>
      <name val="Times New Roman"/>
      <family val="1"/>
      <charset val="186"/>
    </font>
    <font>
      <b/>
      <sz val="8"/>
      <name val="Times New Roman"/>
      <family val="1"/>
    </font>
    <font>
      <b/>
      <sz val="9"/>
      <name val="Times New Roman"/>
      <family val="1"/>
    </font>
    <font>
      <sz val="8"/>
      <name val="Times New Roman"/>
      <family val="1"/>
      <charset val="186"/>
    </font>
    <font>
      <sz val="8"/>
      <name val="Arial"/>
      <family val="2"/>
    </font>
    <font>
      <sz val="11"/>
      <color theme="1"/>
      <name val="Times New Roman"/>
      <family val="1"/>
      <charset val="186"/>
    </font>
    <font>
      <sz val="12"/>
      <color theme="1"/>
      <name val="Times New Roman"/>
      <family val="1"/>
      <charset val="186"/>
    </font>
    <font>
      <b/>
      <sz val="11"/>
      <color theme="1"/>
      <name val="Times New Roman"/>
      <family val="1"/>
      <charset val="186"/>
    </font>
    <font>
      <b/>
      <sz val="12"/>
      <color theme="1"/>
      <name val="Times New Roman"/>
      <family val="1"/>
      <charset val="186"/>
    </font>
    <font>
      <u/>
      <sz val="11"/>
      <color theme="1"/>
      <name val="Times New Roman"/>
      <family val="1"/>
      <charset val="186"/>
    </font>
    <font>
      <sz val="8"/>
      <color theme="1"/>
      <name val="Times New Roman"/>
      <family val="1"/>
      <charset val="186"/>
    </font>
    <font>
      <b/>
      <sz val="10"/>
      <color theme="1"/>
      <name val="Times New Roman"/>
      <family val="1"/>
    </font>
    <font>
      <sz val="10"/>
      <color theme="1"/>
      <name val="Calibri"/>
      <family val="2"/>
      <scheme val="minor"/>
    </font>
    <font>
      <sz val="10"/>
      <color theme="1"/>
      <name val="Times New Roman"/>
      <family val="1"/>
      <charset val="186"/>
    </font>
    <font>
      <sz val="11"/>
      <color theme="1"/>
      <name val="Calibri"/>
      <family val="2"/>
      <scheme val="minor"/>
    </font>
    <font>
      <sz val="11"/>
      <color theme="1"/>
      <name val="Times New Roman"/>
      <family val="1"/>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rgb="FF59C42E"/>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s>
  <borders count="7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20" fillId="0" borderId="0" applyFont="0" applyFill="0" applyBorder="0" applyAlignment="0" applyProtection="0"/>
  </cellStyleXfs>
  <cellXfs count="548">
    <xf numFmtId="0" fontId="0" fillId="0" borderId="0" xfId="0"/>
    <xf numFmtId="0" fontId="1" fillId="0" borderId="0" xfId="0" applyFont="1"/>
    <xf numFmtId="0" fontId="5" fillId="0" borderId="26" xfId="0" applyFont="1" applyFill="1" applyBorder="1" applyAlignment="1">
      <alignment vertical="center" textRotation="90" wrapText="1"/>
    </xf>
    <xf numFmtId="2" fontId="5" fillId="0" borderId="26" xfId="0" applyNumberFormat="1" applyFont="1" applyBorder="1" applyAlignment="1">
      <alignment horizontal="center" vertical="top" textRotation="90" wrapText="1"/>
    </xf>
    <xf numFmtId="0" fontId="5" fillId="0" borderId="26" xfId="0" applyFont="1" applyBorder="1" applyAlignment="1">
      <alignment vertical="center" textRotation="90" wrapText="1"/>
    </xf>
    <xf numFmtId="0" fontId="5" fillId="0" borderId="26" xfId="0" applyFont="1" applyBorder="1" applyAlignment="1">
      <alignment horizontal="center" vertical="center" textRotation="90" wrapText="1"/>
    </xf>
    <xf numFmtId="165" fontId="5" fillId="4" borderId="41" xfId="0" applyNumberFormat="1" applyFont="1" applyFill="1" applyBorder="1" applyAlignment="1">
      <alignment horizontal="center" vertical="center"/>
    </xf>
    <xf numFmtId="165" fontId="5" fillId="4" borderId="12" xfId="0" applyNumberFormat="1" applyFont="1" applyFill="1" applyBorder="1" applyAlignment="1">
      <alignment horizontal="center" vertical="center"/>
    </xf>
    <xf numFmtId="165" fontId="5" fillId="4" borderId="14" xfId="0" applyNumberFormat="1" applyFont="1" applyFill="1" applyBorder="1" applyAlignment="1">
      <alignment horizontal="center" vertical="center"/>
    </xf>
    <xf numFmtId="165" fontId="5" fillId="0" borderId="43"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165" fontId="5" fillId="0" borderId="44" xfId="0" applyNumberFormat="1" applyFont="1" applyFill="1" applyBorder="1" applyAlignment="1">
      <alignment horizontal="center" vertical="center"/>
    </xf>
    <xf numFmtId="165" fontId="9" fillId="0" borderId="40" xfId="0" applyNumberFormat="1" applyFont="1" applyFill="1" applyBorder="1" applyAlignment="1">
      <alignment horizontal="center" vertical="center"/>
    </xf>
    <xf numFmtId="165" fontId="5" fillId="4" borderId="22" xfId="0" applyNumberFormat="1" applyFont="1" applyFill="1" applyBorder="1" applyAlignment="1">
      <alignment horizontal="center" vertical="center"/>
    </xf>
    <xf numFmtId="165" fontId="5" fillId="4" borderId="3" xfId="0" applyNumberFormat="1" applyFont="1" applyFill="1" applyBorder="1" applyAlignment="1">
      <alignment horizontal="center" vertical="center"/>
    </xf>
    <xf numFmtId="165" fontId="5" fillId="4" borderId="21" xfId="0" applyNumberFormat="1" applyFont="1" applyFill="1" applyBorder="1" applyAlignment="1">
      <alignment horizontal="center" vertical="center"/>
    </xf>
    <xf numFmtId="165" fontId="5" fillId="0" borderId="22"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xf>
    <xf numFmtId="165" fontId="5" fillId="0" borderId="21" xfId="0" applyNumberFormat="1" applyFont="1" applyFill="1" applyBorder="1" applyAlignment="1">
      <alignment horizontal="center" vertical="center"/>
    </xf>
    <xf numFmtId="165" fontId="5" fillId="0" borderId="45" xfId="0" applyNumberFormat="1" applyFont="1" applyFill="1" applyBorder="1" applyAlignment="1">
      <alignment horizontal="center" vertical="center"/>
    </xf>
    <xf numFmtId="165" fontId="5" fillId="0" borderId="41" xfId="0" applyNumberFormat="1" applyFont="1" applyFill="1" applyBorder="1" applyAlignment="1">
      <alignment horizontal="center" vertical="center"/>
    </xf>
    <xf numFmtId="165" fontId="5" fillId="0" borderId="12" xfId="0" applyNumberFormat="1" applyFont="1" applyFill="1" applyBorder="1" applyAlignment="1">
      <alignment horizontal="center" vertical="center"/>
    </xf>
    <xf numFmtId="165" fontId="5" fillId="0" borderId="14" xfId="0" applyNumberFormat="1" applyFont="1" applyFill="1" applyBorder="1" applyAlignment="1">
      <alignment horizontal="center" vertical="center"/>
    </xf>
    <xf numFmtId="165" fontId="7" fillId="7" borderId="51" xfId="0" applyNumberFormat="1" applyFont="1" applyFill="1" applyBorder="1" applyAlignment="1">
      <alignment horizontal="center" vertical="center"/>
    </xf>
    <xf numFmtId="0" fontId="5" fillId="4" borderId="20" xfId="0" applyFont="1" applyFill="1" applyBorder="1" applyAlignment="1">
      <alignment vertical="top" wrapText="1"/>
    </xf>
    <xf numFmtId="165" fontId="5" fillId="0" borderId="47" xfId="0" applyNumberFormat="1" applyFont="1" applyFill="1" applyBorder="1" applyAlignment="1">
      <alignment horizontal="center" vertical="center"/>
    </xf>
    <xf numFmtId="165" fontId="5" fillId="0" borderId="23" xfId="0" applyNumberFormat="1" applyFont="1" applyFill="1" applyBorder="1" applyAlignment="1">
      <alignment horizontal="center" vertical="center"/>
    </xf>
    <xf numFmtId="49" fontId="7" fillId="8" borderId="3" xfId="0" applyNumberFormat="1" applyFont="1" applyFill="1" applyBorder="1" applyAlignment="1">
      <alignment horizontal="center" vertical="top"/>
    </xf>
    <xf numFmtId="49" fontId="7" fillId="8" borderId="13" xfId="0" applyNumberFormat="1" applyFont="1" applyFill="1" applyBorder="1" applyAlignment="1">
      <alignment horizontal="center" vertical="top"/>
    </xf>
    <xf numFmtId="49" fontId="7" fillId="8" borderId="51" xfId="0" applyNumberFormat="1" applyFont="1" applyFill="1" applyBorder="1" applyAlignment="1">
      <alignment horizontal="center" vertical="top"/>
    </xf>
    <xf numFmtId="49" fontId="7" fillId="8" borderId="20" xfId="0" applyNumberFormat="1" applyFont="1" applyFill="1" applyBorder="1" applyAlignment="1">
      <alignment horizontal="center" vertical="top"/>
    </xf>
    <xf numFmtId="49" fontId="7" fillId="8" borderId="11" xfId="0" applyNumberFormat="1" applyFont="1" applyFill="1" applyBorder="1" applyAlignment="1">
      <alignment horizontal="center" vertical="top"/>
    </xf>
    <xf numFmtId="165" fontId="6" fillId="8" borderId="13" xfId="0" applyNumberFormat="1" applyFont="1" applyFill="1" applyBorder="1" applyAlignment="1">
      <alignment horizontal="center" vertical="center"/>
    </xf>
    <xf numFmtId="165" fontId="7" fillId="10" borderId="51" xfId="0" applyNumberFormat="1" applyFont="1" applyFill="1" applyBorder="1" applyAlignment="1">
      <alignment horizontal="center" vertical="center"/>
    </xf>
    <xf numFmtId="165" fontId="7" fillId="10" borderId="52" xfId="0" applyNumberFormat="1" applyFont="1" applyFill="1" applyBorder="1" applyAlignment="1">
      <alignment horizontal="center" vertical="center"/>
    </xf>
    <xf numFmtId="49" fontId="7" fillId="10" borderId="35" xfId="0" applyNumberFormat="1" applyFont="1" applyFill="1" applyBorder="1" applyAlignment="1">
      <alignment horizontal="center" vertical="top"/>
    </xf>
    <xf numFmtId="49" fontId="7" fillId="10" borderId="35" xfId="0" applyNumberFormat="1" applyFont="1" applyFill="1" applyBorder="1" applyAlignment="1">
      <alignment horizontal="center" vertical="top" wrapText="1"/>
    </xf>
    <xf numFmtId="49" fontId="7" fillId="10" borderId="50" xfId="0" applyNumberFormat="1" applyFont="1" applyFill="1" applyBorder="1" applyAlignment="1">
      <alignment horizontal="center" vertical="top"/>
    </xf>
    <xf numFmtId="49" fontId="7" fillId="10" borderId="53" xfId="0" applyNumberFormat="1" applyFont="1" applyFill="1" applyBorder="1" applyAlignment="1">
      <alignment horizontal="center" vertical="top" wrapText="1"/>
    </xf>
    <xf numFmtId="49" fontId="7" fillId="10" borderId="11" xfId="0" applyNumberFormat="1" applyFont="1" applyFill="1" applyBorder="1" applyAlignment="1">
      <alignment horizontal="center" vertical="top"/>
    </xf>
    <xf numFmtId="49" fontId="7" fillId="10" borderId="22" xfId="0" applyNumberFormat="1" applyFont="1" applyFill="1" applyBorder="1" applyAlignment="1">
      <alignment horizontal="center" vertical="top"/>
    </xf>
    <xf numFmtId="49" fontId="7" fillId="10" borderId="39" xfId="0" applyNumberFormat="1" applyFont="1" applyFill="1" applyBorder="1" applyAlignment="1">
      <alignment horizontal="center" vertical="top"/>
    </xf>
    <xf numFmtId="49" fontId="7" fillId="10" borderId="29" xfId="0" applyNumberFormat="1" applyFont="1" applyFill="1" applyBorder="1" applyAlignment="1">
      <alignment horizontal="center" vertical="top"/>
    </xf>
    <xf numFmtId="49" fontId="7" fillId="10" borderId="57" xfId="0" applyNumberFormat="1" applyFont="1" applyFill="1" applyBorder="1" applyAlignment="1">
      <alignment horizontal="center" vertical="top" wrapText="1"/>
    </xf>
    <xf numFmtId="165" fontId="7" fillId="10" borderId="47" xfId="0" applyNumberFormat="1" applyFont="1" applyFill="1" applyBorder="1" applyAlignment="1">
      <alignment horizontal="center" vertical="center"/>
    </xf>
    <xf numFmtId="165" fontId="7" fillId="10" borderId="23" xfId="0" applyNumberFormat="1" applyFont="1" applyFill="1" applyBorder="1" applyAlignment="1">
      <alignment horizontal="center" vertical="center"/>
    </xf>
    <xf numFmtId="165" fontId="7" fillId="10" borderId="26" xfId="0" applyNumberFormat="1" applyFont="1" applyFill="1" applyBorder="1" applyAlignment="1">
      <alignment horizontal="center" vertical="center"/>
    </xf>
    <xf numFmtId="165" fontId="7" fillId="10" borderId="28" xfId="0" applyNumberFormat="1" applyFont="1" applyFill="1" applyBorder="1" applyAlignment="1">
      <alignment horizontal="center" vertical="center"/>
    </xf>
    <xf numFmtId="165" fontId="5" fillId="4" borderId="48" xfId="0" applyNumberFormat="1" applyFont="1" applyFill="1" applyBorder="1" applyAlignment="1">
      <alignment horizontal="center" vertical="center"/>
    </xf>
    <xf numFmtId="165" fontId="5" fillId="4" borderId="43" xfId="0" applyNumberFormat="1" applyFont="1" applyFill="1" applyBorder="1" applyAlignment="1">
      <alignment horizontal="center" vertical="center"/>
    </xf>
    <xf numFmtId="165" fontId="5" fillId="4" borderId="44" xfId="0" applyNumberFormat="1" applyFont="1" applyFill="1" applyBorder="1" applyAlignment="1">
      <alignment horizontal="center" vertical="center"/>
    </xf>
    <xf numFmtId="165" fontId="9" fillId="0" borderId="58" xfId="0" applyNumberFormat="1" applyFont="1" applyFill="1" applyBorder="1" applyAlignment="1">
      <alignment horizontal="center" vertical="center"/>
    </xf>
    <xf numFmtId="49" fontId="7" fillId="9" borderId="47" xfId="0" applyNumberFormat="1" applyFont="1" applyFill="1" applyBorder="1" applyAlignment="1">
      <alignment vertical="top" wrapText="1"/>
    </xf>
    <xf numFmtId="49" fontId="7" fillId="10" borderId="20" xfId="0" applyNumberFormat="1" applyFont="1" applyFill="1" applyBorder="1" applyAlignment="1">
      <alignment vertical="top"/>
    </xf>
    <xf numFmtId="49" fontId="7" fillId="8" borderId="20" xfId="0" applyNumberFormat="1" applyFont="1" applyFill="1" applyBorder="1" applyAlignment="1">
      <alignment vertical="top"/>
    </xf>
    <xf numFmtId="49" fontId="7" fillId="9" borderId="20" xfId="0" applyNumberFormat="1" applyFont="1" applyFill="1" applyBorder="1" applyAlignment="1">
      <alignment vertical="top" wrapText="1"/>
    </xf>
    <xf numFmtId="0" fontId="9" fillId="4" borderId="20" xfId="0" applyFont="1" applyFill="1" applyBorder="1" applyAlignment="1">
      <alignment vertical="top" wrapText="1"/>
    </xf>
    <xf numFmtId="49" fontId="9" fillId="4" borderId="20" xfId="0" applyNumberFormat="1" applyFont="1" applyFill="1" applyBorder="1" applyAlignment="1">
      <alignment vertical="center" wrapText="1"/>
    </xf>
    <xf numFmtId="49" fontId="9" fillId="4" borderId="20" xfId="0" applyNumberFormat="1" applyFont="1" applyFill="1" applyBorder="1" applyAlignment="1">
      <alignment vertical="center" textRotation="90" wrapText="1"/>
    </xf>
    <xf numFmtId="0" fontId="0" fillId="8" borderId="20" xfId="0" applyFill="1" applyBorder="1" applyAlignment="1"/>
    <xf numFmtId="49" fontId="7" fillId="10" borderId="43" xfId="0" applyNumberFormat="1" applyFont="1" applyFill="1" applyBorder="1" applyAlignment="1">
      <alignment vertical="top"/>
    </xf>
    <xf numFmtId="0" fontId="0" fillId="8" borderId="43" xfId="0" applyFill="1" applyBorder="1" applyAlignment="1"/>
    <xf numFmtId="49" fontId="7" fillId="9" borderId="43" xfId="0" applyNumberFormat="1" applyFont="1" applyFill="1" applyBorder="1" applyAlignment="1">
      <alignment vertical="top" wrapText="1"/>
    </xf>
    <xf numFmtId="0" fontId="9" fillId="4" borderId="43" xfId="0" applyFont="1" applyFill="1" applyBorder="1" applyAlignment="1">
      <alignment vertical="top" wrapText="1"/>
    </xf>
    <xf numFmtId="49" fontId="9" fillId="4" borderId="43" xfId="0" applyNumberFormat="1" applyFont="1" applyFill="1" applyBorder="1" applyAlignment="1">
      <alignment vertical="center" wrapText="1"/>
    </xf>
    <xf numFmtId="49" fontId="9" fillId="4" borderId="43" xfId="0" applyNumberFormat="1" applyFont="1" applyFill="1" applyBorder="1" applyAlignment="1">
      <alignment vertical="center" textRotation="90" wrapText="1"/>
    </xf>
    <xf numFmtId="0" fontId="9" fillId="4" borderId="43" xfId="0" applyFont="1" applyFill="1" applyBorder="1" applyAlignment="1">
      <alignment horizontal="center" vertical="top" wrapText="1"/>
    </xf>
    <xf numFmtId="49" fontId="7" fillId="8" borderId="43" xfId="0" applyNumberFormat="1" applyFont="1" applyFill="1" applyBorder="1" applyAlignment="1">
      <alignment vertical="top"/>
    </xf>
    <xf numFmtId="49" fontId="7" fillId="10" borderId="0" xfId="0" applyNumberFormat="1" applyFont="1" applyFill="1" applyBorder="1" applyAlignment="1">
      <alignment vertical="top"/>
    </xf>
    <xf numFmtId="49" fontId="7" fillId="10" borderId="60" xfId="0" applyNumberFormat="1" applyFont="1" applyFill="1" applyBorder="1" applyAlignment="1">
      <alignment horizontal="center" vertical="top" wrapText="1"/>
    </xf>
    <xf numFmtId="49" fontId="7" fillId="10" borderId="4" xfId="0" applyNumberFormat="1" applyFont="1" applyFill="1" applyBorder="1" applyAlignment="1">
      <alignment horizontal="center" vertical="top"/>
    </xf>
    <xf numFmtId="49" fontId="7" fillId="8" borderId="59" xfId="0" applyNumberFormat="1" applyFont="1" applyFill="1" applyBorder="1" applyAlignment="1">
      <alignment vertical="top"/>
    </xf>
    <xf numFmtId="49" fontId="7" fillId="8" borderId="57" xfId="0" applyNumberFormat="1" applyFont="1" applyFill="1" applyBorder="1" applyAlignment="1">
      <alignment horizontal="center" vertical="top"/>
    </xf>
    <xf numFmtId="49" fontId="9" fillId="4" borderId="54" xfId="0" applyNumberFormat="1" applyFont="1" applyFill="1" applyBorder="1" applyAlignment="1">
      <alignment vertical="center" wrapText="1"/>
    </xf>
    <xf numFmtId="49" fontId="9" fillId="4" borderId="9" xfId="0" applyNumberFormat="1" applyFont="1" applyFill="1" applyBorder="1" applyAlignment="1">
      <alignment vertical="center" wrapText="1"/>
    </xf>
    <xf numFmtId="165" fontId="5" fillId="0" borderId="61" xfId="0" applyNumberFormat="1" applyFont="1" applyFill="1" applyBorder="1" applyAlignment="1">
      <alignment horizontal="center" vertical="center"/>
    </xf>
    <xf numFmtId="0" fontId="9" fillId="4" borderId="62" xfId="0" applyFont="1" applyFill="1" applyBorder="1" applyAlignment="1">
      <alignment horizontal="center" vertical="top" wrapText="1"/>
    </xf>
    <xf numFmtId="0" fontId="9" fillId="4" borderId="63" xfId="0" applyFont="1" applyFill="1" applyBorder="1" applyAlignment="1">
      <alignment horizontal="center" vertical="top" wrapText="1"/>
    </xf>
    <xf numFmtId="165" fontId="5" fillId="0" borderId="48" xfId="0" applyNumberFormat="1" applyFont="1" applyFill="1" applyBorder="1" applyAlignment="1">
      <alignment horizontal="center" vertical="center"/>
    </xf>
    <xf numFmtId="0" fontId="9" fillId="4" borderId="50" xfId="0" applyFont="1" applyFill="1" applyBorder="1" applyAlignment="1">
      <alignment horizontal="center" vertical="top" wrapText="1"/>
    </xf>
    <xf numFmtId="0" fontId="6" fillId="7" borderId="32" xfId="0" applyFont="1" applyFill="1" applyBorder="1" applyAlignment="1">
      <alignment vertical="top" wrapText="1"/>
    </xf>
    <xf numFmtId="165" fontId="6" fillId="7" borderId="51" xfId="0" applyNumberFormat="1" applyFont="1" applyFill="1" applyBorder="1" applyAlignment="1">
      <alignment horizontal="center" vertical="center"/>
    </xf>
    <xf numFmtId="165" fontId="6" fillId="7" borderId="52" xfId="0" applyNumberFormat="1" applyFont="1" applyFill="1" applyBorder="1" applyAlignment="1">
      <alignment horizontal="center" vertical="center"/>
    </xf>
    <xf numFmtId="165" fontId="5" fillId="0" borderId="20" xfId="0" applyNumberFormat="1" applyFont="1" applyFill="1" applyBorder="1" applyAlignment="1">
      <alignment horizontal="center" vertical="center"/>
    </xf>
    <xf numFmtId="0" fontId="9" fillId="4" borderId="64" xfId="0" applyFont="1" applyFill="1" applyBorder="1" applyAlignment="1">
      <alignment horizontal="center" vertical="top" wrapText="1"/>
    </xf>
    <xf numFmtId="165" fontId="5" fillId="0" borderId="65" xfId="0" applyNumberFormat="1" applyFont="1" applyFill="1" applyBorder="1" applyAlignment="1">
      <alignment horizontal="center" vertical="center"/>
    </xf>
    <xf numFmtId="165" fontId="6" fillId="8" borderId="43" xfId="0" applyNumberFormat="1" applyFont="1" applyFill="1" applyBorder="1" applyAlignment="1">
      <alignment horizontal="center" vertical="center"/>
    </xf>
    <xf numFmtId="0" fontId="7" fillId="7" borderId="35" xfId="0" applyFont="1" applyFill="1" applyBorder="1" applyAlignment="1">
      <alignment horizontal="right" vertical="top" wrapText="1"/>
    </xf>
    <xf numFmtId="165" fontId="5" fillId="0" borderId="9" xfId="0"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6" fillId="7" borderId="36" xfId="0" applyNumberFormat="1" applyFont="1" applyFill="1" applyBorder="1" applyAlignment="1">
      <alignment horizontal="center" vertical="center"/>
    </xf>
    <xf numFmtId="165" fontId="5" fillId="0" borderId="54"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6" fillId="7" borderId="66" xfId="0" applyNumberFormat="1" applyFont="1" applyFill="1" applyBorder="1" applyAlignment="1">
      <alignment horizontal="center" vertical="center"/>
    </xf>
    <xf numFmtId="165" fontId="5" fillId="0" borderId="59" xfId="0" applyNumberFormat="1" applyFont="1" applyFill="1" applyBorder="1" applyAlignment="1">
      <alignment horizontal="center" vertical="center"/>
    </xf>
    <xf numFmtId="165" fontId="5" fillId="0" borderId="39" xfId="0" applyNumberFormat="1" applyFont="1" applyFill="1" applyBorder="1" applyAlignment="1">
      <alignment horizontal="center" vertical="center"/>
    </xf>
    <xf numFmtId="165" fontId="6" fillId="7" borderId="35" xfId="0" applyNumberFormat="1" applyFont="1" applyFill="1" applyBorder="1" applyAlignment="1">
      <alignment horizontal="center" vertical="center"/>
    </xf>
    <xf numFmtId="165" fontId="5" fillId="0" borderId="25" xfId="0" applyNumberFormat="1" applyFont="1" applyFill="1" applyBorder="1" applyAlignment="1">
      <alignment horizontal="center" vertical="center"/>
    </xf>
    <xf numFmtId="165" fontId="5" fillId="0" borderId="27" xfId="0" applyNumberFormat="1" applyFont="1" applyFill="1" applyBorder="1" applyAlignment="1">
      <alignment horizontal="center" vertical="center"/>
    </xf>
    <xf numFmtId="165" fontId="5" fillId="0" borderId="30" xfId="0" applyNumberFormat="1" applyFont="1" applyFill="1" applyBorder="1" applyAlignment="1">
      <alignment horizontal="center" vertical="center"/>
    </xf>
    <xf numFmtId="165" fontId="5" fillId="0" borderId="67" xfId="0" applyNumberFormat="1" applyFont="1" applyFill="1" applyBorder="1" applyAlignment="1">
      <alignment horizontal="center" vertical="center"/>
    </xf>
    <xf numFmtId="165" fontId="5" fillId="0" borderId="68" xfId="0" applyNumberFormat="1" applyFont="1" applyFill="1" applyBorder="1" applyAlignment="1">
      <alignment horizontal="center" vertical="center"/>
    </xf>
    <xf numFmtId="165" fontId="5" fillId="0" borderId="69" xfId="0" applyNumberFormat="1" applyFont="1" applyFill="1" applyBorder="1" applyAlignment="1">
      <alignment horizontal="center" vertical="center"/>
    </xf>
    <xf numFmtId="165" fontId="6" fillId="7" borderId="34" xfId="0" applyNumberFormat="1" applyFont="1" applyFill="1" applyBorder="1" applyAlignment="1">
      <alignment horizontal="center" vertical="center"/>
    </xf>
    <xf numFmtId="165" fontId="5" fillId="0" borderId="70" xfId="0" applyNumberFormat="1" applyFont="1" applyFill="1" applyBorder="1" applyAlignment="1">
      <alignment horizontal="center" vertical="center"/>
    </xf>
    <xf numFmtId="165" fontId="5" fillId="0" borderId="40" xfId="0" applyNumberFormat="1" applyFont="1" applyFill="1" applyBorder="1" applyAlignment="1">
      <alignment horizontal="center" vertical="center"/>
    </xf>
    <xf numFmtId="165" fontId="5" fillId="0" borderId="58" xfId="0" applyNumberFormat="1" applyFont="1" applyFill="1" applyBorder="1" applyAlignment="1">
      <alignment horizontal="center" vertical="center"/>
    </xf>
    <xf numFmtId="165" fontId="5" fillId="0" borderId="49" xfId="0" applyNumberFormat="1" applyFont="1" applyFill="1" applyBorder="1" applyAlignment="1">
      <alignment horizontal="center" vertical="center"/>
    </xf>
    <xf numFmtId="165" fontId="6" fillId="7" borderId="57" xfId="0" applyNumberFormat="1" applyFont="1" applyFill="1" applyBorder="1" applyAlignment="1">
      <alignment horizontal="center" vertical="center"/>
    </xf>
    <xf numFmtId="165" fontId="5" fillId="0" borderId="31" xfId="0" applyNumberFormat="1" applyFont="1" applyFill="1" applyBorder="1" applyAlignment="1">
      <alignment horizontal="center" vertical="center"/>
    </xf>
    <xf numFmtId="0" fontId="9" fillId="4" borderId="27" xfId="0" applyFont="1" applyFill="1" applyBorder="1" applyAlignment="1">
      <alignment horizontal="center" vertical="top" wrapText="1"/>
    </xf>
    <xf numFmtId="0" fontId="9" fillId="4" borderId="40" xfId="0" applyFont="1" applyFill="1" applyBorder="1" applyAlignment="1">
      <alignment horizontal="center" vertical="top" wrapText="1"/>
    </xf>
    <xf numFmtId="0" fontId="9" fillId="4" borderId="58" xfId="0" applyFont="1" applyFill="1" applyBorder="1" applyAlignment="1">
      <alignment horizontal="center" vertical="top" wrapText="1"/>
    </xf>
    <xf numFmtId="0" fontId="9" fillId="4" borderId="45" xfId="0" applyFont="1" applyFill="1" applyBorder="1" applyAlignment="1">
      <alignment horizontal="center" vertical="top" wrapText="1"/>
    </xf>
    <xf numFmtId="0" fontId="9" fillId="4" borderId="49" xfId="0" applyFont="1" applyFill="1" applyBorder="1" applyAlignment="1">
      <alignment horizontal="center" vertical="top" wrapText="1"/>
    </xf>
    <xf numFmtId="0" fontId="6" fillId="7" borderId="57" xfId="0" applyFont="1" applyFill="1" applyBorder="1" applyAlignment="1">
      <alignment vertical="top" wrapText="1"/>
    </xf>
    <xf numFmtId="0" fontId="9" fillId="4" borderId="46" xfId="0" applyFont="1" applyFill="1" applyBorder="1" applyAlignment="1">
      <alignment horizontal="center" vertical="top" wrapText="1"/>
    </xf>
    <xf numFmtId="165" fontId="5" fillId="4" borderId="19"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165" fontId="5" fillId="4" borderId="65"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165" fontId="9" fillId="0" borderId="24" xfId="0" applyNumberFormat="1" applyFont="1" applyFill="1" applyBorder="1" applyAlignment="1">
      <alignment horizontal="center" vertical="center"/>
    </xf>
    <xf numFmtId="165" fontId="5" fillId="9" borderId="35" xfId="0" applyNumberFormat="1" applyFont="1" applyFill="1" applyBorder="1" applyAlignment="1">
      <alignment horizontal="center" vertical="center"/>
    </xf>
    <xf numFmtId="165" fontId="5" fillId="9" borderId="51" xfId="0" applyNumberFormat="1" applyFont="1" applyFill="1" applyBorder="1" applyAlignment="1">
      <alignment horizontal="center" vertical="center"/>
    </xf>
    <xf numFmtId="165" fontId="5" fillId="9" borderId="52" xfId="0" applyNumberFormat="1" applyFont="1" applyFill="1" applyBorder="1" applyAlignment="1">
      <alignment horizontal="center" vertical="center"/>
    </xf>
    <xf numFmtId="165" fontId="5" fillId="9" borderId="66" xfId="0" applyNumberFormat="1" applyFont="1" applyFill="1" applyBorder="1" applyAlignment="1">
      <alignment horizontal="center" vertical="center"/>
    </xf>
    <xf numFmtId="165" fontId="9" fillId="9" borderId="57" xfId="0" applyNumberFormat="1" applyFont="1" applyFill="1" applyBorder="1" applyAlignment="1">
      <alignment horizontal="center" vertical="center"/>
    </xf>
    <xf numFmtId="165" fontId="5" fillId="4" borderId="39" xfId="0" applyNumberFormat="1" applyFont="1" applyFill="1" applyBorder="1" applyAlignment="1">
      <alignment horizontal="center" vertical="center"/>
    </xf>
    <xf numFmtId="165" fontId="5" fillId="4" borderId="47"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165" fontId="10" fillId="7" borderId="35" xfId="0" applyNumberFormat="1" applyFont="1" applyFill="1" applyBorder="1"/>
    <xf numFmtId="165" fontId="10" fillId="7" borderId="51" xfId="0" applyNumberFormat="1" applyFont="1" applyFill="1" applyBorder="1"/>
    <xf numFmtId="165" fontId="10" fillId="7" borderId="52" xfId="0" applyNumberFormat="1" applyFont="1" applyFill="1" applyBorder="1"/>
    <xf numFmtId="165" fontId="10" fillId="7" borderId="35" xfId="0" applyNumberFormat="1" applyFont="1" applyFill="1" applyBorder="1" applyAlignment="1">
      <alignment horizontal="center"/>
    </xf>
    <xf numFmtId="165" fontId="10" fillId="7" borderId="51" xfId="0" applyNumberFormat="1" applyFont="1" applyFill="1" applyBorder="1" applyAlignment="1">
      <alignment horizontal="center"/>
    </xf>
    <xf numFmtId="165" fontId="10" fillId="7" borderId="52" xfId="0" applyNumberFormat="1" applyFont="1" applyFill="1" applyBorder="1" applyAlignment="1">
      <alignment horizontal="center"/>
    </xf>
    <xf numFmtId="165" fontId="10" fillId="7" borderId="57" xfId="0" applyNumberFormat="1" applyFont="1" applyFill="1" applyBorder="1"/>
    <xf numFmtId="165" fontId="10" fillId="7" borderId="57" xfId="0" applyNumberFormat="1" applyFont="1" applyFill="1" applyBorder="1" applyAlignment="1">
      <alignment horizontal="center"/>
    </xf>
    <xf numFmtId="165" fontId="6" fillId="9" borderId="32" xfId="0" applyNumberFormat="1" applyFont="1" applyFill="1" applyBorder="1" applyAlignment="1">
      <alignment horizontal="center" vertical="center" wrapText="1"/>
    </xf>
    <xf numFmtId="49" fontId="7" fillId="10" borderId="20" xfId="0" applyNumberFormat="1" applyFont="1" applyFill="1" applyBorder="1" applyAlignment="1">
      <alignment vertical="top" wrapText="1"/>
    </xf>
    <xf numFmtId="49" fontId="7" fillId="8" borderId="20" xfId="0" applyNumberFormat="1" applyFont="1" applyFill="1" applyBorder="1" applyAlignment="1">
      <alignment vertical="top" wrapText="1"/>
    </xf>
    <xf numFmtId="49" fontId="7" fillId="10" borderId="43" xfId="0" applyNumberFormat="1" applyFont="1" applyFill="1" applyBorder="1" applyAlignment="1">
      <alignment vertical="top" wrapText="1"/>
    </xf>
    <xf numFmtId="49" fontId="7" fillId="8" borderId="27" xfId="0" applyNumberFormat="1" applyFont="1" applyFill="1" applyBorder="1" applyAlignment="1">
      <alignment vertical="top" wrapText="1"/>
    </xf>
    <xf numFmtId="0" fontId="5" fillId="4" borderId="43" xfId="0" applyFont="1" applyFill="1" applyBorder="1" applyAlignment="1">
      <alignment vertical="top" wrapText="1"/>
    </xf>
    <xf numFmtId="0" fontId="5" fillId="4" borderId="0" xfId="0" applyFont="1" applyFill="1" applyBorder="1" applyAlignment="1">
      <alignment vertical="top" wrapText="1"/>
    </xf>
    <xf numFmtId="0" fontId="5" fillId="4" borderId="1" xfId="0" applyFont="1" applyFill="1" applyBorder="1" applyAlignment="1">
      <alignment vertical="top" wrapText="1"/>
    </xf>
    <xf numFmtId="49" fontId="7" fillId="8" borderId="47" xfId="0" applyNumberFormat="1" applyFont="1" applyFill="1" applyBorder="1" applyAlignment="1">
      <alignment vertical="top" wrapText="1"/>
    </xf>
    <xf numFmtId="49" fontId="7" fillId="8" borderId="43" xfId="0" applyNumberFormat="1" applyFont="1" applyFill="1" applyBorder="1" applyAlignment="1">
      <alignment vertical="top" wrapText="1"/>
    </xf>
    <xf numFmtId="0" fontId="5" fillId="4" borderId="2" xfId="0" applyFont="1" applyFill="1" applyBorder="1" applyAlignment="1">
      <alignment vertical="top" wrapText="1"/>
    </xf>
    <xf numFmtId="165" fontId="7" fillId="8" borderId="43" xfId="0" applyNumberFormat="1" applyFont="1" applyFill="1" applyBorder="1" applyAlignment="1">
      <alignment horizontal="center" vertical="center"/>
    </xf>
    <xf numFmtId="165" fontId="7" fillId="7" borderId="52" xfId="0" applyNumberFormat="1" applyFont="1" applyFill="1" applyBorder="1" applyAlignment="1">
      <alignment horizontal="center" vertical="center"/>
    </xf>
    <xf numFmtId="165" fontId="5" fillId="0" borderId="26" xfId="0" applyNumberFormat="1" applyFont="1" applyFill="1" applyBorder="1" applyAlignment="1">
      <alignment horizontal="center" vertical="center"/>
    </xf>
    <xf numFmtId="165" fontId="5" fillId="0" borderId="28" xfId="0" applyNumberFormat="1" applyFont="1" applyFill="1" applyBorder="1" applyAlignment="1">
      <alignment horizontal="center" vertical="center"/>
    </xf>
    <xf numFmtId="165" fontId="5" fillId="0" borderId="42" xfId="0" applyNumberFormat="1" applyFont="1" applyFill="1" applyBorder="1" applyAlignment="1">
      <alignment horizontal="center" vertical="center"/>
    </xf>
    <xf numFmtId="165" fontId="5" fillId="9" borderId="36" xfId="0" applyNumberFormat="1" applyFont="1" applyFill="1" applyBorder="1" applyAlignment="1">
      <alignment horizontal="center" vertical="center"/>
    </xf>
    <xf numFmtId="165" fontId="7" fillId="8" borderId="9" xfId="0" applyNumberFormat="1" applyFont="1" applyFill="1" applyBorder="1" applyAlignment="1">
      <alignment horizontal="center" vertical="center"/>
    </xf>
    <xf numFmtId="165" fontId="7" fillId="8" borderId="10" xfId="0" applyNumberFormat="1" applyFont="1" applyFill="1" applyBorder="1" applyAlignment="1">
      <alignment horizontal="center" vertical="center"/>
    </xf>
    <xf numFmtId="165" fontId="7" fillId="8" borderId="25" xfId="0" applyNumberFormat="1" applyFont="1" applyFill="1" applyBorder="1" applyAlignment="1">
      <alignment horizontal="center" vertical="center"/>
    </xf>
    <xf numFmtId="165" fontId="7" fillId="8" borderId="27" xfId="0" applyNumberFormat="1" applyFont="1" applyFill="1" applyBorder="1" applyAlignment="1">
      <alignment horizontal="center" vertical="center"/>
    </xf>
    <xf numFmtId="165" fontId="7" fillId="8" borderId="30" xfId="0" applyNumberFormat="1" applyFont="1" applyFill="1" applyBorder="1" applyAlignment="1">
      <alignment horizontal="center" vertical="center"/>
    </xf>
    <xf numFmtId="165" fontId="7" fillId="10" borderId="71" xfId="0" applyNumberFormat="1" applyFont="1" applyFill="1" applyBorder="1" applyAlignment="1">
      <alignment horizontal="center" vertical="center"/>
    </xf>
    <xf numFmtId="165" fontId="7" fillId="10" borderId="72" xfId="0" applyNumberFormat="1" applyFont="1" applyFill="1" applyBorder="1" applyAlignment="1">
      <alignment horizontal="center" vertical="center"/>
    </xf>
    <xf numFmtId="165" fontId="7" fillId="10" borderId="35" xfId="0" applyNumberFormat="1" applyFont="1" applyFill="1" applyBorder="1" applyAlignment="1">
      <alignment horizontal="center" vertical="center"/>
    </xf>
    <xf numFmtId="165" fontId="7" fillId="7" borderId="36" xfId="0" applyNumberFormat="1" applyFont="1" applyFill="1" applyBorder="1" applyAlignment="1">
      <alignment horizontal="center" vertical="center"/>
    </xf>
    <xf numFmtId="165" fontId="5" fillId="0" borderId="71" xfId="0" applyNumberFormat="1" applyFont="1" applyFill="1" applyBorder="1" applyAlignment="1">
      <alignment horizontal="center" vertical="center"/>
    </xf>
    <xf numFmtId="165" fontId="7" fillId="7" borderId="66" xfId="0" applyNumberFormat="1" applyFont="1" applyFill="1" applyBorder="1" applyAlignment="1">
      <alignment horizontal="center" vertical="center"/>
    </xf>
    <xf numFmtId="165" fontId="5" fillId="0" borderId="72" xfId="0" applyNumberFormat="1" applyFont="1" applyFill="1" applyBorder="1" applyAlignment="1">
      <alignment horizontal="center" vertical="center"/>
    </xf>
    <xf numFmtId="165" fontId="7" fillId="7" borderId="35" xfId="0" applyNumberFormat="1" applyFont="1" applyFill="1" applyBorder="1" applyAlignment="1">
      <alignment horizontal="center" vertical="center"/>
    </xf>
    <xf numFmtId="165" fontId="5" fillId="0" borderId="29" xfId="0" applyNumberFormat="1" applyFont="1" applyFill="1" applyBorder="1" applyAlignment="1">
      <alignment horizontal="center" vertical="center"/>
    </xf>
    <xf numFmtId="165" fontId="7" fillId="8" borderId="48" xfId="0" applyNumberFormat="1" applyFont="1" applyFill="1" applyBorder="1" applyAlignment="1">
      <alignment horizontal="center" vertical="center"/>
    </xf>
    <xf numFmtId="165" fontId="7" fillId="8" borderId="44" xfId="0" applyNumberFormat="1" applyFont="1" applyFill="1" applyBorder="1" applyAlignment="1">
      <alignment horizontal="center" vertical="center"/>
    </xf>
    <xf numFmtId="165" fontId="7" fillId="10" borderId="29" xfId="0" applyNumberFormat="1" applyFont="1" applyFill="1" applyBorder="1" applyAlignment="1">
      <alignment horizontal="center" vertical="center"/>
    </xf>
    <xf numFmtId="165" fontId="7" fillId="7" borderId="34" xfId="0" applyNumberFormat="1" applyFont="1" applyFill="1" applyBorder="1" applyAlignment="1">
      <alignment horizontal="center" vertical="center"/>
    </xf>
    <xf numFmtId="165" fontId="5" fillId="0" borderId="73" xfId="0" applyNumberFormat="1" applyFont="1" applyFill="1" applyBorder="1" applyAlignment="1">
      <alignment horizontal="center" vertical="center"/>
    </xf>
    <xf numFmtId="165" fontId="7" fillId="10" borderId="73" xfId="0" applyNumberFormat="1" applyFont="1" applyFill="1" applyBorder="1" applyAlignment="1">
      <alignment horizontal="center" vertical="center"/>
    </xf>
    <xf numFmtId="165" fontId="7" fillId="7" borderId="57" xfId="0" applyNumberFormat="1" applyFont="1" applyFill="1" applyBorder="1" applyAlignment="1">
      <alignment horizontal="center" vertical="center"/>
    </xf>
    <xf numFmtId="165" fontId="5" fillId="0" borderId="46" xfId="0" applyNumberFormat="1" applyFont="1" applyFill="1" applyBorder="1" applyAlignment="1">
      <alignment horizontal="center" vertical="center"/>
    </xf>
    <xf numFmtId="165" fontId="7" fillId="8" borderId="58" xfId="0" applyNumberFormat="1" applyFont="1" applyFill="1" applyBorder="1" applyAlignment="1">
      <alignment horizontal="center" vertical="center"/>
    </xf>
    <xf numFmtId="165" fontId="7" fillId="10" borderId="46" xfId="0" applyNumberFormat="1" applyFont="1" applyFill="1" applyBorder="1" applyAlignment="1">
      <alignment horizontal="center" vertical="center"/>
    </xf>
    <xf numFmtId="0" fontId="7" fillId="7" borderId="57" xfId="0" applyFont="1" applyFill="1" applyBorder="1" applyAlignment="1">
      <alignment horizontal="right" vertical="top" wrapText="1"/>
    </xf>
    <xf numFmtId="0" fontId="0" fillId="0" borderId="0" xfId="0" applyBorder="1"/>
    <xf numFmtId="0" fontId="11" fillId="0" borderId="0" xfId="0" applyFont="1"/>
    <xf numFmtId="0" fontId="11" fillId="0" borderId="0" xfId="0" applyFont="1" applyAlignment="1"/>
    <xf numFmtId="0" fontId="11" fillId="0" borderId="0" xfId="0" applyFont="1" applyBorder="1"/>
    <xf numFmtId="0" fontId="11" fillId="0" borderId="0" xfId="0" applyFont="1" applyFill="1" applyBorder="1"/>
    <xf numFmtId="0" fontId="14" fillId="0" borderId="0" xfId="0" applyFont="1" applyFill="1" applyBorder="1" applyAlignment="1"/>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xf numFmtId="0" fontId="11" fillId="0" borderId="0" xfId="0" applyFont="1" applyFill="1" applyBorder="1" applyAlignment="1"/>
    <xf numFmtId="0" fontId="11" fillId="0" borderId="0" xfId="0" applyFont="1" applyFill="1" applyBorder="1" applyAlignment="1">
      <alignment wrapText="1"/>
    </xf>
    <xf numFmtId="165" fontId="7" fillId="11" borderId="51" xfId="0" applyNumberFormat="1" applyFont="1" applyFill="1" applyBorder="1" applyAlignment="1">
      <alignment horizontal="center" vertical="center"/>
    </xf>
    <xf numFmtId="165" fontId="7" fillId="11" borderId="36" xfId="0" applyNumberFormat="1" applyFont="1" applyFill="1" applyBorder="1" applyAlignment="1">
      <alignment horizontal="center" vertical="center"/>
    </xf>
    <xf numFmtId="165" fontId="7" fillId="11" borderId="35" xfId="0" applyNumberFormat="1" applyFont="1" applyFill="1" applyBorder="1" applyAlignment="1">
      <alignment horizontal="center" vertical="center"/>
    </xf>
    <xf numFmtId="165" fontId="7" fillId="11" borderId="52" xfId="0" applyNumberFormat="1" applyFont="1" applyFill="1" applyBorder="1" applyAlignment="1">
      <alignment horizontal="center" vertical="center"/>
    </xf>
    <xf numFmtId="165" fontId="7" fillId="11" borderId="66" xfId="0" applyNumberFormat="1" applyFont="1" applyFill="1" applyBorder="1" applyAlignment="1">
      <alignment horizontal="center" vertical="center"/>
    </xf>
    <xf numFmtId="165" fontId="7" fillId="11" borderId="57" xfId="0" applyNumberFormat="1" applyFont="1" applyFill="1" applyBorder="1" applyAlignment="1">
      <alignment horizontal="center" vertical="center"/>
    </xf>
    <xf numFmtId="165" fontId="7" fillId="11" borderId="34" xfId="0" applyNumberFormat="1" applyFont="1" applyFill="1" applyBorder="1" applyAlignment="1">
      <alignment horizontal="center" vertical="center"/>
    </xf>
    <xf numFmtId="0" fontId="11" fillId="0" borderId="0" xfId="0" applyFont="1" applyAlignment="1">
      <alignment horizontal="left"/>
    </xf>
    <xf numFmtId="0" fontId="14" fillId="0" borderId="0" xfId="0" applyFont="1" applyAlignment="1">
      <alignment horizontal="center"/>
    </xf>
    <xf numFmtId="0" fontId="11" fillId="0" borderId="0" xfId="0"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Border="1" applyAlignment="1">
      <alignment horizontal="left" wrapText="1"/>
    </xf>
    <xf numFmtId="0" fontId="9" fillId="4" borderId="60" xfId="0" applyFont="1" applyFill="1" applyBorder="1" applyAlignment="1">
      <alignment horizontal="center" vertical="top" wrapText="1"/>
    </xf>
    <xf numFmtId="0" fontId="16" fillId="0" borderId="45" xfId="0" applyFont="1" applyBorder="1" applyAlignment="1">
      <alignment horizontal="center"/>
    </xf>
    <xf numFmtId="165" fontId="9" fillId="0" borderId="45" xfId="0" applyNumberFormat="1" applyFont="1" applyFill="1" applyBorder="1" applyAlignment="1">
      <alignment horizontal="center" vertical="center"/>
    </xf>
    <xf numFmtId="0" fontId="9" fillId="4" borderId="3" xfId="0" applyFont="1" applyFill="1" applyBorder="1" applyAlignment="1">
      <alignment horizontal="center" vertical="top" wrapText="1"/>
    </xf>
    <xf numFmtId="0" fontId="18" fillId="0" borderId="0" xfId="0" applyFont="1"/>
    <xf numFmtId="0" fontId="2" fillId="0" borderId="0" xfId="0" applyFont="1"/>
    <xf numFmtId="0" fontId="2" fillId="0" borderId="0" xfId="0" applyFont="1" applyAlignment="1"/>
    <xf numFmtId="164" fontId="0" fillId="0" borderId="0" xfId="1" applyFont="1"/>
    <xf numFmtId="0" fontId="0" fillId="0" borderId="0" xfId="0" applyAlignment="1">
      <alignment wrapText="1"/>
    </xf>
    <xf numFmtId="0" fontId="0" fillId="0" borderId="0" xfId="0" applyAlignment="1">
      <alignment vertical="top"/>
    </xf>
    <xf numFmtId="49" fontId="0" fillId="0" borderId="0" xfId="0" applyNumberFormat="1"/>
    <xf numFmtId="2" fontId="0" fillId="0" borderId="0" xfId="1" applyNumberFormat="1" applyFont="1"/>
    <xf numFmtId="0" fontId="0" fillId="0" borderId="0" xfId="0" applyNumberFormat="1"/>
    <xf numFmtId="0" fontId="0" fillId="0" borderId="0" xfId="0" applyAlignment="1"/>
    <xf numFmtId="0" fontId="0" fillId="0" borderId="0" xfId="0" applyAlignment="1">
      <alignment horizontal="center"/>
    </xf>
    <xf numFmtId="0" fontId="0" fillId="0" borderId="0" xfId="0" applyAlignment="1">
      <alignment vertical="center"/>
    </xf>
    <xf numFmtId="0" fontId="11" fillId="0" borderId="7" xfId="0" applyFont="1" applyBorder="1" applyAlignment="1"/>
    <xf numFmtId="0" fontId="11" fillId="0" borderId="8" xfId="0" applyFont="1" applyBorder="1" applyAlignment="1"/>
    <xf numFmtId="0" fontId="9" fillId="4" borderId="20" xfId="0" applyFont="1" applyFill="1" applyBorder="1" applyAlignment="1">
      <alignment vertical="top"/>
    </xf>
    <xf numFmtId="0" fontId="2" fillId="0" borderId="0" xfId="0" applyFont="1" applyAlignment="1">
      <alignment horizontal="center"/>
    </xf>
    <xf numFmtId="0" fontId="1" fillId="0" borderId="0" xfId="0" applyFont="1" applyAlignment="1">
      <alignment horizontal="left"/>
    </xf>
    <xf numFmtId="0" fontId="17"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4" fontId="2" fillId="0" borderId="4" xfId="0" applyNumberFormat="1" applyFont="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165" fontId="2" fillId="0" borderId="4" xfId="0" applyNumberFormat="1" applyFont="1" applyBorder="1" applyAlignment="1">
      <alignment horizontal="center"/>
    </xf>
    <xf numFmtId="165" fontId="2" fillId="0" borderId="6" xfId="0" applyNumberFormat="1" applyFont="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0" borderId="1" xfId="0" applyFont="1" applyBorder="1" applyAlignment="1">
      <alignment horizontal="left"/>
    </xf>
    <xf numFmtId="0" fontId="2" fillId="0" borderId="0" xfId="0" applyFont="1" applyAlignment="1">
      <alignment horizontal="center" wrapText="1"/>
    </xf>
    <xf numFmtId="0" fontId="2" fillId="0" borderId="0" xfId="0" applyFont="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17" fillId="2" borderId="4" xfId="0" applyFont="1" applyFill="1" applyBorder="1" applyAlignment="1">
      <alignment horizontal="left"/>
    </xf>
    <xf numFmtId="0" fontId="17" fillId="2" borderId="5" xfId="0" applyFont="1" applyFill="1" applyBorder="1" applyAlignment="1">
      <alignment horizontal="left"/>
    </xf>
    <xf numFmtId="0" fontId="17" fillId="2" borderId="6" xfId="0" applyFont="1" applyFill="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0" xfId="0" applyFont="1" applyBorder="1" applyAlignment="1">
      <alignment horizontal="left" wrapText="1"/>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9" fillId="0" borderId="4" xfId="0" applyFont="1" applyFill="1" applyBorder="1" applyAlignment="1">
      <alignment horizontal="left" wrapText="1"/>
    </xf>
    <xf numFmtId="0" fontId="19" fillId="0" borderId="5" xfId="0" applyFont="1" applyFill="1" applyBorder="1" applyAlignment="1">
      <alignment horizontal="left" wrapText="1"/>
    </xf>
    <xf numFmtId="0" fontId="19" fillId="0" borderId="6" xfId="0" applyFont="1" applyFill="1" applyBorder="1" applyAlignment="1">
      <alignment horizontal="left" wrapText="1"/>
    </xf>
    <xf numFmtId="0" fontId="17" fillId="3" borderId="4" xfId="0" applyFont="1" applyFill="1" applyBorder="1" applyAlignment="1">
      <alignment horizontal="left" wrapText="1"/>
    </xf>
    <xf numFmtId="0" fontId="17" fillId="3" borderId="5" xfId="0" applyFont="1" applyFill="1" applyBorder="1" applyAlignment="1">
      <alignment horizontal="left" wrapText="1"/>
    </xf>
    <xf numFmtId="0" fontId="17" fillId="3" borderId="6" xfId="0" applyFont="1" applyFill="1" applyBorder="1" applyAlignment="1">
      <alignment horizontal="left" wrapText="1"/>
    </xf>
    <xf numFmtId="0" fontId="17" fillId="2" borderId="4" xfId="0" applyFont="1" applyFill="1" applyBorder="1" applyAlignment="1">
      <alignment horizontal="left" wrapText="1"/>
    </xf>
    <xf numFmtId="0" fontId="17" fillId="2" borderId="5" xfId="0" applyFont="1" applyFill="1" applyBorder="1" applyAlignment="1">
      <alignment horizontal="left" wrapText="1"/>
    </xf>
    <xf numFmtId="0" fontId="17" fillId="2" borderId="6" xfId="0" applyFont="1" applyFill="1" applyBorder="1" applyAlignment="1">
      <alignment horizontal="left" wrapText="1"/>
    </xf>
    <xf numFmtId="0" fontId="17" fillId="0" borderId="0" xfId="0" applyFont="1" applyAlignment="1">
      <alignment horizontal="left"/>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4" xfId="0" applyFont="1" applyBorder="1" applyAlignment="1">
      <alignment horizontal="center" wrapText="1"/>
    </xf>
    <xf numFmtId="0" fontId="17" fillId="0" borderId="6" xfId="0" applyFont="1" applyBorder="1" applyAlignment="1">
      <alignment horizontal="center" wrapText="1"/>
    </xf>
    <xf numFmtId="165" fontId="2" fillId="3" borderId="4" xfId="0" applyNumberFormat="1" applyFont="1" applyFill="1" applyBorder="1" applyAlignment="1">
      <alignment horizontal="center"/>
    </xf>
    <xf numFmtId="165" fontId="2" fillId="3" borderId="6" xfId="0" applyNumberFormat="1" applyFont="1" applyFill="1" applyBorder="1" applyAlignment="1">
      <alignment horizontal="center"/>
    </xf>
    <xf numFmtId="165" fontId="2" fillId="2" borderId="4" xfId="0" applyNumberFormat="1" applyFont="1" applyFill="1" applyBorder="1" applyAlignment="1">
      <alignment horizontal="center"/>
    </xf>
    <xf numFmtId="165" fontId="2" fillId="2" borderId="6" xfId="0" applyNumberFormat="1"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3" fillId="0" borderId="7" xfId="0" applyFont="1" applyBorder="1" applyAlignment="1">
      <alignment horizontal="left"/>
    </xf>
    <xf numFmtId="0" fontId="3" fillId="0" borderId="2"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wrapText="1"/>
    </xf>
    <xf numFmtId="0" fontId="3" fillId="0" borderId="6" xfId="0" applyFont="1" applyBorder="1" applyAlignment="1">
      <alignment horizontal="center" wrapText="1"/>
    </xf>
    <xf numFmtId="0" fontId="17" fillId="3" borderId="4" xfId="0" applyFont="1" applyFill="1" applyBorder="1" applyAlignment="1">
      <alignment horizontal="left"/>
    </xf>
    <xf numFmtId="0" fontId="17" fillId="3" borderId="5" xfId="0" applyFont="1" applyFill="1" applyBorder="1" applyAlignment="1">
      <alignment horizontal="left"/>
    </xf>
    <xf numFmtId="0" fontId="17" fillId="3" borderId="6" xfId="0" applyFont="1" applyFill="1" applyBorder="1" applyAlignment="1">
      <alignment horizontal="left"/>
    </xf>
    <xf numFmtId="0" fontId="1" fillId="0" borderId="2" xfId="0" applyFont="1" applyBorder="1" applyAlignment="1">
      <alignment horizontal="center"/>
    </xf>
    <xf numFmtId="0" fontId="1" fillId="0" borderId="2" xfId="0" applyFont="1" applyBorder="1" applyAlignment="1">
      <alignment horizontal="left"/>
    </xf>
    <xf numFmtId="0" fontId="2" fillId="0" borderId="0" xfId="0" applyFont="1" applyAlignment="1">
      <alignment horizontal="left"/>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49" fontId="1" fillId="0" borderId="4" xfId="0" applyNumberFormat="1" applyFont="1" applyBorder="1" applyAlignment="1">
      <alignment horizontal="center" vertical="top"/>
    </xf>
    <xf numFmtId="49" fontId="1" fillId="0" borderId="6" xfId="0" applyNumberFormat="1" applyFont="1" applyBorder="1" applyAlignment="1">
      <alignment horizontal="center" vertical="top"/>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3" fillId="0" borderId="4" xfId="0" applyFont="1" applyBorder="1" applyAlignment="1">
      <alignment horizontal="center" vertical="top" wrapText="1"/>
    </xf>
    <xf numFmtId="0" fontId="0" fillId="0" borderId="5" xfId="0" applyBorder="1" applyAlignment="1">
      <alignment vertical="top"/>
    </xf>
    <xf numFmtId="0" fontId="0" fillId="0" borderId="6" xfId="0" applyBorder="1" applyAlignment="1">
      <alignment vertical="top"/>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3" fillId="0" borderId="5" xfId="0" applyFont="1" applyBorder="1" applyAlignment="1">
      <alignment horizontal="center" wrapText="1"/>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9" xfId="0" applyFont="1" applyBorder="1" applyAlignment="1">
      <alignment horizontal="left" wrapText="1"/>
    </xf>
    <xf numFmtId="0" fontId="1" fillId="0" borderId="1" xfId="0" applyFont="1" applyBorder="1" applyAlignment="1">
      <alignment horizontal="left" wrapText="1"/>
    </xf>
    <xf numFmtId="0" fontId="1" fillId="0" borderId="10" xfId="0" applyFont="1" applyBorder="1" applyAlignment="1">
      <alignment horizontal="left"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49" fontId="1" fillId="0" borderId="4" xfId="1" applyNumberFormat="1" applyFont="1" applyBorder="1" applyAlignment="1">
      <alignment horizontal="center"/>
    </xf>
    <xf numFmtId="49" fontId="1" fillId="0" borderId="6" xfId="1" applyNumberFormat="1"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applyAlignment="1">
      <alignment horizontal="left" vertical="top" wrapText="1"/>
    </xf>
    <xf numFmtId="0" fontId="0" fillId="0" borderId="5" xfId="0" applyBorder="1" applyAlignment="1">
      <alignment horizontal="left"/>
    </xf>
    <xf numFmtId="0" fontId="0" fillId="0" borderId="6" xfId="0" applyBorder="1" applyAlignment="1">
      <alignment horizontal="left"/>
    </xf>
    <xf numFmtId="0" fontId="13" fillId="9" borderId="4" xfId="0" applyFont="1" applyFill="1" applyBorder="1" applyAlignment="1">
      <alignment horizontal="center"/>
    </xf>
    <xf numFmtId="0" fontId="13" fillId="9" borderId="5" xfId="0" applyFont="1" applyFill="1" applyBorder="1" applyAlignment="1">
      <alignment horizontal="center"/>
    </xf>
    <xf numFmtId="0" fontId="13" fillId="9" borderId="6" xfId="0" applyFont="1" applyFill="1" applyBorder="1" applyAlignment="1">
      <alignment horizontal="center"/>
    </xf>
    <xf numFmtId="0" fontId="11" fillId="9" borderId="4" xfId="0" applyFont="1" applyFill="1" applyBorder="1" applyAlignment="1">
      <alignment horizontal="center"/>
    </xf>
    <xf numFmtId="0" fontId="11" fillId="9" borderId="6" xfId="0" applyFont="1" applyFill="1" applyBorder="1" applyAlignment="1">
      <alignment horizontal="center"/>
    </xf>
    <xf numFmtId="0" fontId="11" fillId="0" borderId="4" xfId="0" applyFont="1" applyBorder="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left" wrapText="1"/>
    </xf>
    <xf numFmtId="0" fontId="11" fillId="0" borderId="4" xfId="0" applyFont="1" applyBorder="1" applyAlignment="1">
      <alignment horizontal="center"/>
    </xf>
    <xf numFmtId="0" fontId="11" fillId="0" borderId="6" xfId="0" applyFont="1" applyBorder="1" applyAlignment="1">
      <alignment horizontal="center"/>
    </xf>
    <xf numFmtId="0" fontId="11" fillId="0" borderId="4"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0" fontId="13" fillId="9" borderId="4" xfId="0" applyFont="1" applyFill="1" applyBorder="1" applyAlignment="1">
      <alignment horizontal="right"/>
    </xf>
    <xf numFmtId="0" fontId="11" fillId="9" borderId="5" xfId="0" applyFont="1" applyFill="1" applyBorder="1" applyAlignment="1">
      <alignment horizontal="right"/>
    </xf>
    <xf numFmtId="0" fontId="11" fillId="9" borderId="6" xfId="0" applyFont="1" applyFill="1" applyBorder="1" applyAlignment="1">
      <alignment horizontal="right"/>
    </xf>
    <xf numFmtId="0" fontId="11" fillId="0" borderId="4" xfId="0" applyFont="1" applyFill="1" applyBorder="1" applyAlignment="1">
      <alignment horizontal="left"/>
    </xf>
    <xf numFmtId="0" fontId="11" fillId="0" borderId="5" xfId="0" applyFont="1" applyFill="1" applyBorder="1" applyAlignment="1">
      <alignment horizontal="left"/>
    </xf>
    <xf numFmtId="0" fontId="11" fillId="0" borderId="6" xfId="0" applyFont="1" applyFill="1" applyBorder="1" applyAlignment="1">
      <alignment horizontal="left"/>
    </xf>
    <xf numFmtId="0" fontId="13" fillId="0" borderId="4" xfId="0" applyFont="1" applyFill="1" applyBorder="1" applyAlignment="1">
      <alignment horizontal="center"/>
    </xf>
    <xf numFmtId="0" fontId="13" fillId="0" borderId="6"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3" fillId="0" borderId="54" xfId="0" applyFont="1" applyBorder="1" applyAlignment="1">
      <alignment horizontal="center"/>
    </xf>
    <xf numFmtId="0" fontId="13" fillId="0" borderId="59" xfId="0" applyFont="1" applyBorder="1" applyAlignment="1">
      <alignment horizontal="center"/>
    </xf>
    <xf numFmtId="0" fontId="11" fillId="0" borderId="0" xfId="0" applyFont="1" applyFill="1" applyBorder="1" applyAlignment="1">
      <alignment horizontal="center"/>
    </xf>
    <xf numFmtId="49" fontId="7" fillId="10" borderId="47" xfId="0" applyNumberFormat="1" applyFont="1" applyFill="1" applyBorder="1" applyAlignment="1">
      <alignment horizontal="center" vertical="top" wrapText="1"/>
    </xf>
    <xf numFmtId="49" fontId="7" fillId="10" borderId="20" xfId="0" applyNumberFormat="1" applyFont="1" applyFill="1" applyBorder="1" applyAlignment="1">
      <alignment horizontal="center" vertical="top" wrapText="1"/>
    </xf>
    <xf numFmtId="49" fontId="7" fillId="10" borderId="43" xfId="0" applyNumberFormat="1" applyFont="1" applyFill="1" applyBorder="1" applyAlignment="1">
      <alignment horizontal="center" vertical="top" wrapText="1"/>
    </xf>
    <xf numFmtId="0" fontId="13" fillId="9" borderId="5" xfId="0" applyFont="1" applyFill="1" applyBorder="1" applyAlignment="1">
      <alignment horizontal="right"/>
    </xf>
    <xf numFmtId="0" fontId="13" fillId="9" borderId="6" xfId="0" applyFont="1" applyFill="1" applyBorder="1" applyAlignment="1">
      <alignment horizontal="right"/>
    </xf>
    <xf numFmtId="165" fontId="11" fillId="9" borderId="4" xfId="0" applyNumberFormat="1" applyFont="1" applyFill="1" applyBorder="1" applyAlignment="1">
      <alignment horizontal="center"/>
    </xf>
    <xf numFmtId="165" fontId="11" fillId="9" borderId="6" xfId="0" applyNumberFormat="1" applyFont="1" applyFill="1" applyBorder="1" applyAlignment="1">
      <alignment horizontal="center"/>
    </xf>
    <xf numFmtId="49" fontId="7" fillId="10" borderId="43" xfId="0" applyNumberFormat="1" applyFont="1" applyFill="1" applyBorder="1" applyAlignment="1">
      <alignment horizontal="center" vertical="top"/>
    </xf>
    <xf numFmtId="49" fontId="7" fillId="10" borderId="3" xfId="0" applyNumberFormat="1" applyFont="1" applyFill="1" applyBorder="1" applyAlignment="1">
      <alignment horizontal="center" vertical="top"/>
    </xf>
    <xf numFmtId="49" fontId="7" fillId="8" borderId="43" xfId="0" applyNumberFormat="1" applyFont="1" applyFill="1" applyBorder="1" applyAlignment="1">
      <alignment horizontal="center" vertical="top"/>
    </xf>
    <xf numFmtId="49" fontId="7" fillId="8" borderId="3" xfId="0" applyNumberFormat="1" applyFont="1" applyFill="1" applyBorder="1" applyAlignment="1">
      <alignment horizontal="center" vertical="top"/>
    </xf>
    <xf numFmtId="49" fontId="7" fillId="9" borderId="43" xfId="0" applyNumberFormat="1" applyFont="1" applyFill="1" applyBorder="1" applyAlignment="1">
      <alignment horizontal="center" vertical="top"/>
    </xf>
    <xf numFmtId="49" fontId="7" fillId="9" borderId="3" xfId="0" applyNumberFormat="1" applyFont="1" applyFill="1" applyBorder="1" applyAlignment="1">
      <alignment horizontal="center" vertical="top"/>
    </xf>
    <xf numFmtId="0" fontId="14" fillId="0" borderId="0" xfId="0" applyFont="1" applyBorder="1" applyAlignment="1">
      <alignment horizontal="center"/>
    </xf>
    <xf numFmtId="0" fontId="5" fillId="4" borderId="3" xfId="0" applyFont="1" applyFill="1" applyBorder="1" applyAlignment="1">
      <alignment horizontal="center" vertical="top" wrapText="1"/>
    </xf>
    <xf numFmtId="49" fontId="5" fillId="4" borderId="47" xfId="0" applyNumberFormat="1" applyFont="1" applyFill="1" applyBorder="1" applyAlignment="1">
      <alignment horizontal="center" vertical="center" textRotation="90"/>
    </xf>
    <xf numFmtId="49" fontId="5" fillId="4" borderId="20" xfId="0" applyNumberFormat="1" applyFont="1" applyFill="1" applyBorder="1" applyAlignment="1">
      <alignment horizontal="center" vertical="center" textRotation="90"/>
    </xf>
    <xf numFmtId="49" fontId="5" fillId="4" borderId="43" xfId="0" applyNumberFormat="1" applyFont="1" applyFill="1" applyBorder="1" applyAlignment="1">
      <alignment horizontal="center" vertical="center" textRotation="90"/>
    </xf>
    <xf numFmtId="49" fontId="5" fillId="0" borderId="3" xfId="0" applyNumberFormat="1" applyFont="1" applyBorder="1" applyAlignment="1">
      <alignment horizontal="center" vertical="center" textRotation="90"/>
    </xf>
    <xf numFmtId="49" fontId="5" fillId="0" borderId="4" xfId="0" applyNumberFormat="1" applyFont="1" applyBorder="1" applyAlignment="1">
      <alignment horizontal="center" vertical="center" textRotation="90"/>
    </xf>
    <xf numFmtId="49" fontId="7" fillId="8" borderId="3" xfId="0" applyNumberFormat="1" applyFont="1" applyFill="1" applyBorder="1" applyAlignment="1">
      <alignment horizontal="right" vertical="top"/>
    </xf>
    <xf numFmtId="49" fontId="7" fillId="8" borderId="43" xfId="0" applyNumberFormat="1" applyFont="1" applyFill="1" applyBorder="1" applyAlignment="1">
      <alignment horizontal="right" vertical="top"/>
    </xf>
    <xf numFmtId="49" fontId="7" fillId="10" borderId="26" xfId="0" applyNumberFormat="1" applyFont="1" applyFill="1" applyBorder="1" applyAlignment="1">
      <alignment horizontal="right" vertical="top"/>
    </xf>
    <xf numFmtId="49" fontId="7" fillId="11" borderId="35" xfId="0" applyNumberFormat="1" applyFont="1" applyFill="1" applyBorder="1" applyAlignment="1">
      <alignment horizontal="right" vertical="top"/>
    </xf>
    <xf numFmtId="49" fontId="7" fillId="11" borderId="51" xfId="0" applyNumberFormat="1" applyFont="1" applyFill="1" applyBorder="1" applyAlignment="1">
      <alignment horizontal="right" vertical="top"/>
    </xf>
    <xf numFmtId="49" fontId="7" fillId="10" borderId="47" xfId="0" applyNumberFormat="1" applyFont="1" applyFill="1" applyBorder="1" applyAlignment="1">
      <alignment horizontal="center" vertical="top"/>
    </xf>
    <xf numFmtId="49" fontId="7" fillId="10" borderId="20" xfId="0" applyNumberFormat="1" applyFont="1" applyFill="1" applyBorder="1" applyAlignment="1">
      <alignment horizontal="center" vertical="top"/>
    </xf>
    <xf numFmtId="49" fontId="7" fillId="8" borderId="13" xfId="0" applyNumberFormat="1" applyFont="1" applyFill="1" applyBorder="1" applyAlignment="1">
      <alignment horizontal="center" vertical="top"/>
    </xf>
    <xf numFmtId="49" fontId="7" fillId="8" borderId="20" xfId="0" applyNumberFormat="1" applyFont="1" applyFill="1" applyBorder="1" applyAlignment="1">
      <alignment horizontal="center" vertical="top"/>
    </xf>
    <xf numFmtId="49" fontId="7" fillId="9" borderId="47" xfId="0" applyNumberFormat="1" applyFont="1" applyFill="1" applyBorder="1" applyAlignment="1">
      <alignment horizontal="center" vertical="top"/>
    </xf>
    <xf numFmtId="49" fontId="7" fillId="9" borderId="20" xfId="0" applyNumberFormat="1" applyFont="1" applyFill="1" applyBorder="1" applyAlignment="1">
      <alignment horizontal="center" vertical="top"/>
    </xf>
    <xf numFmtId="0" fontId="5" fillId="4" borderId="47"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43" xfId="0" applyFont="1" applyFill="1" applyBorder="1" applyAlignment="1">
      <alignment horizontal="center" vertical="top" wrapText="1"/>
    </xf>
    <xf numFmtId="49" fontId="5" fillId="0" borderId="47" xfId="0" applyNumberFormat="1" applyFont="1" applyBorder="1" applyAlignment="1">
      <alignment horizontal="center" vertical="center" textRotation="90"/>
    </xf>
    <xf numFmtId="49" fontId="5" fillId="0" borderId="20" xfId="0" applyNumberFormat="1" applyFont="1" applyBorder="1" applyAlignment="1">
      <alignment horizontal="center" vertical="center" textRotation="90"/>
    </xf>
    <xf numFmtId="49" fontId="5" fillId="0" borderId="43" xfId="0" applyNumberFormat="1" applyFont="1" applyBorder="1" applyAlignment="1">
      <alignment horizontal="center" vertical="center" textRotation="90"/>
    </xf>
    <xf numFmtId="49" fontId="7" fillId="10" borderId="39" xfId="0" applyNumberFormat="1" applyFont="1" applyFill="1" applyBorder="1" applyAlignment="1">
      <alignment horizontal="center" vertical="top"/>
    </xf>
    <xf numFmtId="49" fontId="7" fillId="10" borderId="19" xfId="0" applyNumberFormat="1" applyFont="1" applyFill="1" applyBorder="1" applyAlignment="1">
      <alignment horizontal="center" vertical="top"/>
    </xf>
    <xf numFmtId="49" fontId="7" fillId="8" borderId="47" xfId="0" applyNumberFormat="1" applyFont="1" applyFill="1" applyBorder="1" applyAlignment="1">
      <alignment horizontal="center" vertical="top"/>
    </xf>
    <xf numFmtId="49" fontId="5" fillId="0" borderId="9" xfId="0" applyNumberFormat="1" applyFont="1" applyBorder="1" applyAlignment="1">
      <alignment horizontal="center" vertical="center" textRotation="90"/>
    </xf>
    <xf numFmtId="0" fontId="7" fillId="10" borderId="33" xfId="0" applyFont="1" applyFill="1" applyBorder="1" applyAlignment="1">
      <alignment horizontal="center" vertical="top" wrapText="1"/>
    </xf>
    <xf numFmtId="0" fontId="7" fillId="10" borderId="34" xfId="0" applyFont="1" applyFill="1" applyBorder="1" applyAlignment="1">
      <alignment horizontal="center" vertical="top" wrapText="1"/>
    </xf>
    <xf numFmtId="0" fontId="7" fillId="8" borderId="36" xfId="0" applyFont="1" applyFill="1" applyBorder="1" applyAlignment="1">
      <alignment horizontal="center" vertical="top" wrapText="1"/>
    </xf>
    <xf numFmtId="0" fontId="7" fillId="8" borderId="33" xfId="0" applyFont="1" applyFill="1" applyBorder="1" applyAlignment="1">
      <alignment horizontal="center" vertical="top" wrapText="1"/>
    </xf>
    <xf numFmtId="0" fontId="7" fillId="8" borderId="34" xfId="0" applyFont="1" applyFill="1" applyBorder="1" applyAlignment="1">
      <alignment horizontal="center" vertical="top" wrapText="1"/>
    </xf>
    <xf numFmtId="49" fontId="9" fillId="4" borderId="3" xfId="0" applyNumberFormat="1" applyFont="1" applyFill="1" applyBorder="1" applyAlignment="1">
      <alignment horizontal="center" vertical="center" textRotation="90" wrapText="1"/>
    </xf>
    <xf numFmtId="49" fontId="9" fillId="4" borderId="47" xfId="0" applyNumberFormat="1" applyFont="1" applyFill="1" applyBorder="1" applyAlignment="1">
      <alignment horizontal="center" vertical="center" textRotation="90" wrapText="1"/>
    </xf>
    <xf numFmtId="49" fontId="9" fillId="4" borderId="4" xfId="0" applyNumberFormat="1" applyFont="1" applyFill="1" applyBorder="1" applyAlignment="1">
      <alignment horizontal="center" vertical="center" wrapText="1"/>
    </xf>
    <xf numFmtId="49" fontId="9" fillId="4" borderId="7" xfId="0" applyNumberFormat="1" applyFont="1" applyFill="1" applyBorder="1" applyAlignment="1">
      <alignment horizontal="center" vertical="center" wrapText="1"/>
    </xf>
    <xf numFmtId="49" fontId="7" fillId="8" borderId="13" xfId="0" applyNumberFormat="1" applyFont="1" applyFill="1" applyBorder="1" applyAlignment="1">
      <alignment horizontal="right" vertical="top"/>
    </xf>
    <xf numFmtId="49" fontId="7" fillId="10" borderId="51" xfId="0" applyNumberFormat="1" applyFont="1" applyFill="1" applyBorder="1" applyAlignment="1">
      <alignment horizontal="right" vertical="top"/>
    </xf>
    <xf numFmtId="0" fontId="7" fillId="10" borderId="43" xfId="0" applyFont="1" applyFill="1" applyBorder="1" applyAlignment="1">
      <alignment horizontal="left" vertical="top" wrapText="1"/>
    </xf>
    <xf numFmtId="49" fontId="7" fillId="10" borderId="48" xfId="0" applyNumberFormat="1" applyFont="1" applyFill="1" applyBorder="1" applyAlignment="1">
      <alignment horizontal="center" vertical="top"/>
    </xf>
    <xf numFmtId="49" fontId="7" fillId="9" borderId="47" xfId="0" applyNumberFormat="1" applyFont="1" applyFill="1" applyBorder="1" applyAlignment="1">
      <alignment horizontal="center" vertical="top" wrapText="1"/>
    </xf>
    <xf numFmtId="49" fontId="7" fillId="9" borderId="20" xfId="0" applyNumberFormat="1" applyFont="1" applyFill="1" applyBorder="1" applyAlignment="1">
      <alignment horizontal="center" vertical="top" wrapText="1"/>
    </xf>
    <xf numFmtId="0" fontId="9" fillId="4" borderId="47" xfId="0" applyFont="1" applyFill="1" applyBorder="1" applyAlignment="1">
      <alignment horizontal="center" vertical="top" wrapText="1"/>
    </xf>
    <xf numFmtId="0" fontId="9" fillId="4" borderId="20" xfId="0" applyFont="1" applyFill="1" applyBorder="1" applyAlignment="1">
      <alignment horizontal="center" vertical="top" wrapText="1"/>
    </xf>
    <xf numFmtId="49" fontId="9" fillId="4" borderId="3" xfId="0" applyNumberFormat="1" applyFont="1" applyFill="1" applyBorder="1" applyAlignment="1">
      <alignment horizontal="center" vertical="center" wrapText="1"/>
    </xf>
    <xf numFmtId="49" fontId="9" fillId="4" borderId="47" xfId="0" applyNumberFormat="1" applyFont="1" applyFill="1" applyBorder="1" applyAlignment="1">
      <alignment horizontal="center" vertical="center" wrapText="1"/>
    </xf>
    <xf numFmtId="0" fontId="7" fillId="8" borderId="54"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55" xfId="0" applyFont="1" applyFill="1" applyBorder="1" applyAlignment="1">
      <alignment horizontal="left" vertical="top" wrapText="1"/>
    </xf>
    <xf numFmtId="0" fontId="7" fillId="8" borderId="56" xfId="0" applyFont="1" applyFill="1" applyBorder="1" applyAlignment="1">
      <alignment horizontal="left" vertical="top" wrapText="1"/>
    </xf>
    <xf numFmtId="49" fontId="8" fillId="5" borderId="32" xfId="0" applyNumberFormat="1" applyFont="1" applyFill="1" applyBorder="1" applyAlignment="1">
      <alignment horizontal="left" vertical="top" wrapText="1"/>
    </xf>
    <xf numFmtId="49" fontId="8" fillId="5" borderId="33" xfId="0" applyNumberFormat="1" applyFont="1" applyFill="1" applyBorder="1" applyAlignment="1">
      <alignment horizontal="left" vertical="top" wrapText="1"/>
    </xf>
    <xf numFmtId="49" fontId="8" fillId="5" borderId="34" xfId="0" applyNumberFormat="1" applyFont="1" applyFill="1" applyBorder="1" applyAlignment="1">
      <alignment horizontal="left" vertical="top" wrapText="1"/>
    </xf>
    <xf numFmtId="0" fontId="8" fillId="6" borderId="32" xfId="0" applyFont="1" applyFill="1" applyBorder="1" applyAlignment="1">
      <alignment horizontal="left" vertical="top" wrapText="1"/>
    </xf>
    <xf numFmtId="0" fontId="8" fillId="6" borderId="33" xfId="0" applyFont="1" applyFill="1" applyBorder="1" applyAlignment="1">
      <alignment horizontal="left" vertical="top" wrapText="1"/>
    </xf>
    <xf numFmtId="0" fontId="8" fillId="6" borderId="34" xfId="0" applyFont="1" applyFill="1" applyBorder="1" applyAlignment="1">
      <alignment horizontal="left" vertical="top" wrapText="1"/>
    </xf>
    <xf numFmtId="0" fontId="8" fillId="10" borderId="32" xfId="0" applyFont="1" applyFill="1" applyBorder="1" applyAlignment="1">
      <alignment horizontal="left" vertical="top" wrapText="1"/>
    </xf>
    <xf numFmtId="0" fontId="8" fillId="10" borderId="33" xfId="0" applyFont="1" applyFill="1" applyBorder="1" applyAlignment="1">
      <alignment horizontal="left" vertical="top" wrapText="1"/>
    </xf>
    <xf numFmtId="0" fontId="8" fillId="10" borderId="34"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8" borderId="0" xfId="0" applyFont="1" applyFill="1" applyBorder="1" applyAlignment="1">
      <alignment horizontal="left" vertical="top" wrapText="1"/>
    </xf>
    <xf numFmtId="0" fontId="8" fillId="8" borderId="59" xfId="0" applyFont="1" applyFill="1" applyBorder="1" applyAlignment="1">
      <alignment horizontal="left" vertical="top"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5" fillId="0" borderId="18"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31" xfId="0" applyFont="1" applyBorder="1" applyAlignment="1">
      <alignment horizontal="center" vertical="center" textRotation="90" wrapText="1"/>
    </xf>
    <xf numFmtId="0" fontId="5" fillId="0" borderId="39"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3" xfId="0" applyFont="1" applyBorder="1" applyAlignment="1">
      <alignment horizontal="center" vertical="top"/>
    </xf>
    <xf numFmtId="0" fontId="5" fillId="0" borderId="23" xfId="0" applyFont="1" applyFill="1" applyBorder="1" applyAlignment="1">
      <alignment horizontal="center" vertical="center" textRotation="90" wrapText="1"/>
    </xf>
    <xf numFmtId="0" fontId="5" fillId="0" borderId="30" xfId="0" applyFont="1" applyFill="1" applyBorder="1" applyAlignment="1">
      <alignment horizontal="center" vertical="center" textRotation="90" wrapText="1"/>
    </xf>
    <xf numFmtId="165" fontId="5" fillId="0" borderId="39" xfId="0" applyNumberFormat="1" applyFont="1" applyBorder="1" applyAlignment="1">
      <alignment horizontal="center" vertical="center" textRotation="90" wrapText="1"/>
    </xf>
    <xf numFmtId="165" fontId="5" fillId="0" borderId="25" xfId="0" applyNumberFormat="1" applyFont="1" applyBorder="1" applyAlignment="1">
      <alignment horizontal="center" vertical="center" textRotation="90" wrapText="1"/>
    </xf>
    <xf numFmtId="0" fontId="5" fillId="10" borderId="11" xfId="0" applyFont="1" applyFill="1" applyBorder="1" applyAlignment="1">
      <alignment horizontal="center" vertical="center" textRotation="90" wrapText="1"/>
    </xf>
    <xf numFmtId="0" fontId="5" fillId="10" borderId="19" xfId="0" applyFont="1" applyFill="1" applyBorder="1" applyAlignment="1">
      <alignment horizontal="center" vertical="center" textRotation="90" wrapText="1"/>
    </xf>
    <xf numFmtId="0" fontId="5" fillId="10" borderId="25" xfId="0" applyFont="1" applyFill="1" applyBorder="1" applyAlignment="1">
      <alignment horizontal="center" vertical="center" textRotation="90" wrapText="1"/>
    </xf>
    <xf numFmtId="0" fontId="5" fillId="8" borderId="12" xfId="0" applyFont="1" applyFill="1" applyBorder="1" applyAlignment="1">
      <alignment horizontal="center" vertical="center" textRotation="90" wrapText="1"/>
    </xf>
    <xf numFmtId="0" fontId="5" fillId="8" borderId="3" xfId="0" applyFont="1" applyFill="1" applyBorder="1" applyAlignment="1">
      <alignment horizontal="center" vertical="center" textRotation="90" wrapText="1"/>
    </xf>
    <xf numFmtId="0" fontId="5" fillId="8" borderId="26" xfId="0" applyFont="1" applyFill="1" applyBorder="1" applyAlignment="1">
      <alignment horizontal="center" vertical="center" textRotation="90" wrapText="1"/>
    </xf>
    <xf numFmtId="0" fontId="5" fillId="9" borderId="12" xfId="0" applyFont="1" applyFill="1" applyBorder="1" applyAlignment="1">
      <alignment horizontal="center" vertical="center" textRotation="90" wrapText="1"/>
    </xf>
    <xf numFmtId="0" fontId="5" fillId="9" borderId="3" xfId="0" applyFont="1" applyFill="1" applyBorder="1" applyAlignment="1">
      <alignment horizontal="center" vertical="center" textRotation="90" wrapText="1"/>
    </xf>
    <xf numFmtId="0" fontId="5" fillId="9" borderId="26" xfId="0" applyFont="1" applyFill="1" applyBorder="1" applyAlignment="1">
      <alignment horizontal="center" vertical="center" textRotation="90"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left" vertical="center" textRotation="90" wrapText="1"/>
    </xf>
    <xf numFmtId="0" fontId="5" fillId="0" borderId="20" xfId="0" applyFont="1" applyBorder="1" applyAlignment="1">
      <alignment horizontal="left" vertical="center" textRotation="90" wrapText="1"/>
    </xf>
    <xf numFmtId="0" fontId="5" fillId="0" borderId="27" xfId="0" applyFont="1" applyBorder="1" applyAlignment="1">
      <alignment horizontal="left" vertical="center" textRotation="90" wrapText="1"/>
    </xf>
    <xf numFmtId="0" fontId="5" fillId="0" borderId="1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8" xfId="0" applyFont="1" applyBorder="1" applyAlignment="1">
      <alignment horizontal="center" vertical="center" textRotation="90"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1" fillId="0" borderId="0" xfId="0" applyFont="1" applyAlignment="1">
      <alignment horizontal="left"/>
    </xf>
    <xf numFmtId="0" fontId="13" fillId="0" borderId="0" xfId="0" applyFont="1" applyAlignment="1">
      <alignment horizontal="center" wrapText="1"/>
    </xf>
    <xf numFmtId="0" fontId="16" fillId="0" borderId="55" xfId="0" applyFont="1" applyBorder="1" applyAlignment="1">
      <alignment horizontal="center"/>
    </xf>
    <xf numFmtId="49" fontId="9" fillId="4" borderId="23" xfId="0" applyNumberFormat="1" applyFont="1" applyFill="1" applyBorder="1" applyAlignment="1">
      <alignment horizontal="center" vertical="center"/>
    </xf>
    <xf numFmtId="49" fontId="9" fillId="4" borderId="65" xfId="0" applyNumberFormat="1" applyFont="1" applyFill="1" applyBorder="1" applyAlignment="1">
      <alignment horizontal="center" vertical="center"/>
    </xf>
    <xf numFmtId="49" fontId="9" fillId="4" borderId="44" xfId="0" applyNumberFormat="1" applyFont="1" applyFill="1" applyBorder="1" applyAlignment="1">
      <alignment horizontal="center" vertical="center"/>
    </xf>
    <xf numFmtId="0" fontId="11" fillId="0" borderId="54" xfId="0" applyFont="1" applyBorder="1" applyAlignment="1">
      <alignment horizontal="center"/>
    </xf>
    <xf numFmtId="0" fontId="11" fillId="0" borderId="59" xfId="0" applyFont="1" applyBorder="1" applyAlignment="1">
      <alignment horizont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0" xfId="0" applyFont="1" applyFill="1" applyBorder="1" applyAlignment="1">
      <alignment horizontal="left" wrapText="1"/>
    </xf>
    <xf numFmtId="49" fontId="9" fillId="4" borderId="20" xfId="0" applyNumberFormat="1" applyFont="1" applyFill="1" applyBorder="1" applyAlignment="1">
      <alignment horizontal="center" vertical="center" textRotation="90" wrapText="1"/>
    </xf>
    <xf numFmtId="49" fontId="9" fillId="4" borderId="43" xfId="0" applyNumberFormat="1" applyFont="1" applyFill="1" applyBorder="1" applyAlignment="1">
      <alignment horizontal="center" vertical="center" textRotation="90" wrapText="1"/>
    </xf>
    <xf numFmtId="0" fontId="13" fillId="0" borderId="0" xfId="0" applyFont="1" applyFill="1" applyBorder="1" applyAlignment="1">
      <alignment horizont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49" fontId="7" fillId="10" borderId="47" xfId="0" applyNumberFormat="1" applyFont="1" applyFill="1" applyBorder="1" applyAlignment="1">
      <alignment horizontal="right" vertical="top"/>
    </xf>
    <xf numFmtId="0" fontId="7" fillId="10" borderId="36" xfId="0" applyFont="1" applyFill="1" applyBorder="1" applyAlignment="1">
      <alignment horizontal="left" vertical="top" wrapText="1"/>
    </xf>
    <xf numFmtId="0" fontId="7" fillId="10" borderId="33" xfId="0" applyFont="1" applyFill="1" applyBorder="1" applyAlignment="1">
      <alignment horizontal="left" vertical="top" wrapText="1"/>
    </xf>
    <xf numFmtId="0" fontId="7" fillId="10" borderId="34" xfId="0" applyFont="1" applyFill="1" applyBorder="1" applyAlignment="1">
      <alignment horizontal="left" vertical="top" wrapText="1"/>
    </xf>
    <xf numFmtId="0" fontId="7" fillId="8" borderId="37" xfId="0" applyFont="1" applyFill="1" applyBorder="1" applyAlignment="1">
      <alignment horizontal="left" vertical="top" wrapText="1"/>
    </xf>
    <xf numFmtId="0" fontId="7" fillId="8" borderId="38" xfId="0" applyFont="1" applyFill="1" applyBorder="1" applyAlignment="1">
      <alignment horizontal="left" vertical="top" wrapText="1"/>
    </xf>
    <xf numFmtId="0" fontId="7" fillId="8" borderId="33" xfId="0" applyFont="1" applyFill="1" applyBorder="1" applyAlignment="1">
      <alignment horizontal="left" vertical="top" wrapText="1"/>
    </xf>
    <xf numFmtId="0" fontId="7" fillId="8" borderId="34" xfId="0" applyFont="1" applyFill="1" applyBorder="1" applyAlignment="1">
      <alignment horizontal="left" vertical="top" wrapText="1"/>
    </xf>
    <xf numFmtId="49" fontId="5" fillId="0" borderId="47" xfId="0" applyNumberFormat="1" applyFont="1" applyBorder="1" applyAlignment="1">
      <alignment horizontal="center" vertical="center" textRotation="90" wrapText="1"/>
    </xf>
    <xf numFmtId="49" fontId="5" fillId="0" borderId="20" xfId="0" applyNumberFormat="1" applyFont="1" applyBorder="1" applyAlignment="1">
      <alignment horizontal="center" vertical="center" textRotation="90" wrapText="1"/>
    </xf>
    <xf numFmtId="49" fontId="5" fillId="0" borderId="43" xfId="0" applyNumberFormat="1" applyFont="1" applyBorder="1" applyAlignment="1">
      <alignment horizontal="center" vertical="center" textRotation="90" wrapText="1"/>
    </xf>
    <xf numFmtId="49" fontId="5" fillId="0" borderId="23" xfId="0" applyNumberFormat="1" applyFont="1" applyBorder="1" applyAlignment="1">
      <alignment horizontal="center" vertical="center" textRotation="90" wrapText="1"/>
    </xf>
    <xf numFmtId="49" fontId="5" fillId="0" borderId="65" xfId="0" applyNumberFormat="1" applyFont="1" applyBorder="1" applyAlignment="1">
      <alignment horizontal="center" vertical="center" textRotation="90" wrapText="1"/>
    </xf>
    <xf numFmtId="49" fontId="5" fillId="0" borderId="9" xfId="0" applyNumberFormat="1" applyFont="1" applyBorder="1" applyAlignment="1">
      <alignment horizontal="center" vertical="center" textRotation="90" wrapText="1"/>
    </xf>
    <xf numFmtId="0" fontId="11" fillId="0" borderId="7" xfId="0" applyFont="1" applyBorder="1" applyAlignment="1">
      <alignment horizontal="center"/>
    </xf>
    <xf numFmtId="0" fontId="11" fillId="0" borderId="8"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0" xfId="0" applyFont="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wrapText="1"/>
    </xf>
    <xf numFmtId="0" fontId="12" fillId="0" borderId="6" xfId="0" applyFont="1" applyBorder="1" applyAlignment="1">
      <alignment horizontal="center" wrapText="1"/>
    </xf>
    <xf numFmtId="0" fontId="11" fillId="0" borderId="3" xfId="0" applyFont="1" applyBorder="1" applyAlignment="1">
      <alignment horizontal="left"/>
    </xf>
    <xf numFmtId="165" fontId="11" fillId="0" borderId="4" xfId="0" applyNumberFormat="1" applyFont="1" applyBorder="1" applyAlignment="1">
      <alignment horizontal="center"/>
    </xf>
    <xf numFmtId="165" fontId="11" fillId="0" borderId="6" xfId="0" applyNumberFormat="1" applyFont="1" applyBorder="1" applyAlignment="1">
      <alignment horizontal="center"/>
    </xf>
    <xf numFmtId="165" fontId="11" fillId="0" borderId="3" xfId="0" applyNumberFormat="1" applyFont="1" applyBorder="1" applyAlignment="1">
      <alignment horizontal="center"/>
    </xf>
    <xf numFmtId="0" fontId="15" fillId="0" borderId="7" xfId="0" applyFont="1" applyBorder="1" applyAlignment="1">
      <alignment horizontal="left"/>
    </xf>
    <xf numFmtId="0" fontId="0" fillId="0" borderId="2" xfId="0" applyBorder="1"/>
    <xf numFmtId="0" fontId="0" fillId="0" borderId="8" xfId="0" applyBorder="1"/>
    <xf numFmtId="0" fontId="13" fillId="0" borderId="4" xfId="0" applyFont="1" applyBorder="1" applyAlignment="1">
      <alignment horizontal="left"/>
    </xf>
    <xf numFmtId="0" fontId="13" fillId="0" borderId="5" xfId="0" applyFont="1" applyBorder="1" applyAlignment="1">
      <alignment horizontal="left"/>
    </xf>
    <xf numFmtId="0" fontId="13" fillId="0" borderId="6" xfId="0" applyFont="1" applyBorder="1" applyAlignment="1">
      <alignment horizontal="left"/>
    </xf>
    <xf numFmtId="0" fontId="11" fillId="0" borderId="9" xfId="0" applyFont="1" applyBorder="1" applyAlignment="1">
      <alignment horizontal="center"/>
    </xf>
    <xf numFmtId="0" fontId="11" fillId="0" borderId="10" xfId="0" applyFont="1" applyBorder="1" applyAlignment="1">
      <alignment horizontal="center"/>
    </xf>
    <xf numFmtId="0" fontId="11" fillId="0" borderId="4" xfId="0" applyFont="1" applyBorder="1" applyAlignment="1">
      <alignment horizontal="center" vertical="top" wrapText="1"/>
    </xf>
    <xf numFmtId="0" fontId="11" fillId="0" borderId="6" xfId="0" applyFont="1" applyBorder="1" applyAlignment="1">
      <alignment horizontal="center" vertical="top" wrapText="1"/>
    </xf>
    <xf numFmtId="0" fontId="11" fillId="0" borderId="4" xfId="0" applyFont="1" applyBorder="1" applyAlignment="1">
      <alignment horizontal="center" wrapText="1"/>
    </xf>
    <xf numFmtId="0" fontId="11" fillId="0" borderId="6" xfId="0" applyFont="1" applyBorder="1" applyAlignment="1">
      <alignment horizontal="center" wrapText="1"/>
    </xf>
    <xf numFmtId="49" fontId="11" fillId="0" borderId="4" xfId="0" applyNumberFormat="1" applyFont="1" applyBorder="1" applyAlignment="1">
      <alignment horizontal="right" vertical="center" wrapText="1"/>
    </xf>
    <xf numFmtId="49" fontId="0" fillId="0" borderId="6" xfId="0" applyNumberFormat="1" applyBorder="1"/>
    <xf numFmtId="0" fontId="11" fillId="0" borderId="54" xfId="0" applyFont="1" applyBorder="1" applyAlignment="1">
      <alignment horizontal="left"/>
    </xf>
    <xf numFmtId="0" fontId="0" fillId="0" borderId="0" xfId="0"/>
    <xf numFmtId="0" fontId="0" fillId="0" borderId="59" xfId="0" applyBorder="1"/>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xf>
    <xf numFmtId="0" fontId="15" fillId="0" borderId="5" xfId="0" applyFont="1" applyBorder="1" applyAlignment="1">
      <alignment horizontal="left"/>
    </xf>
    <xf numFmtId="0" fontId="15" fillId="0" borderId="6" xfId="0" applyFont="1" applyBorder="1" applyAlignment="1">
      <alignment horizontal="left"/>
    </xf>
  </cellXfs>
  <cellStyles count="2">
    <cellStyle name="Įprastas" xfId="0" builtinId="0"/>
    <cellStyle name="Kablelis" xfId="1" builtinId="3"/>
  </cellStyles>
  <dxfs count="0"/>
  <tableStyles count="0" defaultTableStyle="TableStyleMedium9" defaultPivotStyle="PivotStyleLight16"/>
  <colors>
    <mruColors>
      <color rgb="FF59C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5"/>
  <sheetViews>
    <sheetView tabSelected="1" topLeftCell="A13" workbookViewId="0">
      <selection activeCell="Q20" sqref="Q20"/>
    </sheetView>
  </sheetViews>
  <sheetFormatPr defaultRowHeight="15" x14ac:dyDescent="0.25"/>
  <cols>
    <col min="1" max="2" width="6.375" customWidth="1"/>
    <col min="3" max="3" width="5.75" customWidth="1"/>
    <col min="4" max="4" width="5.875" customWidth="1"/>
    <col min="6" max="6" width="9.125" hidden="1" customWidth="1"/>
    <col min="7" max="7" width="6.125" customWidth="1"/>
    <col min="8" max="8" width="4.375" customWidth="1"/>
    <col min="9" max="9" width="6.875" customWidth="1"/>
    <col min="10" max="10" width="6.125" customWidth="1"/>
    <col min="12" max="12" width="6" customWidth="1"/>
    <col min="13" max="13" width="5.375" customWidth="1"/>
    <col min="14" max="14" width="5" customWidth="1"/>
  </cols>
  <sheetData>
    <row r="1" spans="1:18" ht="15.75" x14ac:dyDescent="0.25">
      <c r="A1" s="1"/>
      <c r="B1" s="1"/>
      <c r="C1" s="1"/>
      <c r="D1" s="1"/>
      <c r="E1" s="1"/>
      <c r="F1" s="1"/>
      <c r="G1" s="225" t="s">
        <v>105</v>
      </c>
      <c r="H1" s="225"/>
      <c r="I1" s="225"/>
      <c r="J1" s="225"/>
      <c r="K1" s="225"/>
      <c r="L1" s="225"/>
      <c r="M1" s="225"/>
      <c r="N1" s="225"/>
    </row>
    <row r="2" spans="1:18" ht="15.75" x14ac:dyDescent="0.25">
      <c r="A2" s="1"/>
      <c r="B2" s="1"/>
      <c r="C2" s="1"/>
      <c r="D2" s="1"/>
      <c r="E2" s="1"/>
      <c r="F2" s="1"/>
      <c r="G2" s="225" t="s">
        <v>0</v>
      </c>
      <c r="H2" s="225"/>
      <c r="I2" s="225"/>
      <c r="J2" s="225"/>
      <c r="K2" s="225"/>
      <c r="L2" s="225"/>
      <c r="M2" s="225"/>
      <c r="N2" s="225"/>
    </row>
    <row r="3" spans="1:18" ht="15.75" x14ac:dyDescent="0.25">
      <c r="A3" s="1"/>
      <c r="B3" s="1"/>
      <c r="C3" s="1"/>
      <c r="D3" s="1"/>
      <c r="E3" s="1"/>
      <c r="F3" s="1"/>
      <c r="G3" s="225" t="s">
        <v>128</v>
      </c>
      <c r="H3" s="225"/>
      <c r="I3" s="225"/>
      <c r="J3" s="225"/>
      <c r="K3" s="225"/>
      <c r="L3" s="225"/>
      <c r="M3" s="225"/>
      <c r="N3" s="225"/>
    </row>
    <row r="4" spans="1:18" ht="15.75" x14ac:dyDescent="0.25">
      <c r="A4" s="1"/>
      <c r="B4" s="1"/>
      <c r="C4" s="1"/>
      <c r="D4" s="1"/>
      <c r="E4" s="1"/>
      <c r="F4" s="1"/>
      <c r="G4" s="1"/>
      <c r="H4" s="1"/>
      <c r="I4" s="1"/>
      <c r="J4" s="1"/>
      <c r="K4" s="1"/>
      <c r="L4" s="1"/>
      <c r="M4" s="1"/>
      <c r="N4" s="1"/>
    </row>
    <row r="5" spans="1:18" ht="0.75" customHeight="1" x14ac:dyDescent="0.25">
      <c r="A5" s="1"/>
      <c r="B5" s="1"/>
      <c r="C5" s="1"/>
      <c r="D5" s="1"/>
      <c r="E5" s="1"/>
      <c r="F5" s="1"/>
      <c r="G5" s="1"/>
      <c r="H5" s="1"/>
      <c r="I5" s="1"/>
      <c r="J5" s="1"/>
      <c r="K5" s="1"/>
      <c r="L5" s="1"/>
      <c r="M5" s="1"/>
      <c r="N5" s="1"/>
    </row>
    <row r="6" spans="1:18" ht="15.75" hidden="1" x14ac:dyDescent="0.25">
      <c r="A6" s="1"/>
      <c r="B6" s="1"/>
      <c r="K6" s="1"/>
      <c r="L6" s="1"/>
      <c r="M6" s="1"/>
      <c r="N6" s="1"/>
    </row>
    <row r="7" spans="1:18" ht="15.75" x14ac:dyDescent="0.25">
      <c r="A7" s="1"/>
      <c r="B7" s="1"/>
      <c r="C7" s="325" t="s">
        <v>133</v>
      </c>
      <c r="D7" s="325"/>
      <c r="E7" s="325"/>
      <c r="F7" s="325"/>
      <c r="G7" s="325"/>
      <c r="H7" s="325"/>
      <c r="I7" s="325"/>
      <c r="J7" s="325"/>
      <c r="K7" s="1"/>
      <c r="L7" s="1"/>
      <c r="M7" s="1"/>
      <c r="N7" s="1"/>
    </row>
    <row r="8" spans="1:18" ht="15.75" x14ac:dyDescent="0.25">
      <c r="A8" s="1"/>
      <c r="B8" s="1"/>
      <c r="C8" s="239" t="s">
        <v>1</v>
      </c>
      <c r="D8" s="239"/>
      <c r="E8" s="239"/>
      <c r="F8" s="239"/>
      <c r="G8" s="239"/>
      <c r="H8" s="239"/>
      <c r="I8" s="239"/>
      <c r="J8" s="239"/>
      <c r="K8" s="1"/>
      <c r="L8" s="1"/>
      <c r="M8" s="1"/>
      <c r="N8" s="1"/>
    </row>
    <row r="9" spans="1:18" ht="15.75" x14ac:dyDescent="0.25">
      <c r="A9" s="1"/>
      <c r="B9" s="1"/>
      <c r="C9" s="1"/>
      <c r="D9" s="1"/>
      <c r="E9" s="1"/>
      <c r="F9" s="1"/>
      <c r="G9" s="1"/>
      <c r="H9" s="1"/>
      <c r="I9" s="1"/>
      <c r="J9" s="1"/>
      <c r="K9" s="1"/>
      <c r="L9" s="1"/>
      <c r="M9" s="1"/>
      <c r="N9" s="1"/>
    </row>
    <row r="10" spans="1:18" ht="15.75" x14ac:dyDescent="0.25">
      <c r="A10" s="326" t="s">
        <v>2</v>
      </c>
      <c r="B10" s="326"/>
      <c r="C10" s="326"/>
      <c r="D10" s="326"/>
      <c r="E10" s="326"/>
      <c r="F10" s="326"/>
      <c r="G10" s="326"/>
      <c r="H10" s="326"/>
      <c r="I10" s="326"/>
      <c r="J10" s="326"/>
      <c r="K10" s="326"/>
      <c r="L10" s="326"/>
      <c r="M10" s="326"/>
      <c r="N10" s="326"/>
    </row>
    <row r="11" spans="1:18" ht="6.75" customHeight="1" x14ac:dyDescent="0.25">
      <c r="A11" s="1"/>
      <c r="B11" s="1"/>
      <c r="C11" s="1"/>
      <c r="D11" s="1"/>
      <c r="E11" s="1"/>
      <c r="F11" s="1"/>
      <c r="G11" s="1"/>
      <c r="H11" s="1"/>
      <c r="I11" s="1"/>
      <c r="J11" s="1"/>
      <c r="K11" s="1"/>
      <c r="L11" s="1"/>
      <c r="M11" s="1"/>
      <c r="N11" s="1"/>
    </row>
    <row r="12" spans="1:18" ht="21.75" customHeight="1" x14ac:dyDescent="0.25">
      <c r="A12" s="281" t="s">
        <v>3</v>
      </c>
      <c r="B12" s="282"/>
      <c r="C12" s="282"/>
      <c r="D12" s="282"/>
      <c r="E12" s="282"/>
      <c r="F12" s="282"/>
      <c r="G12" s="282"/>
      <c r="H12" s="283"/>
      <c r="I12" s="284" t="s">
        <v>4</v>
      </c>
      <c r="J12" s="285"/>
      <c r="K12" s="285"/>
      <c r="L12" s="285"/>
      <c r="M12" s="285"/>
      <c r="N12" s="286"/>
    </row>
    <row r="13" spans="1:18" ht="33.75" customHeight="1" x14ac:dyDescent="0.25">
      <c r="A13" s="327" t="s">
        <v>129</v>
      </c>
      <c r="B13" s="328"/>
      <c r="C13" s="328"/>
      <c r="D13" s="328"/>
      <c r="E13" s="328"/>
      <c r="F13" s="328"/>
      <c r="G13" s="328"/>
      <c r="H13" s="329"/>
      <c r="I13" s="287" t="s">
        <v>161</v>
      </c>
      <c r="J13" s="311"/>
      <c r="K13" s="288"/>
      <c r="L13" s="287" t="s">
        <v>130</v>
      </c>
      <c r="M13" s="311"/>
      <c r="N13" s="288"/>
    </row>
    <row r="14" spans="1:18" ht="22.5" customHeight="1" x14ac:dyDescent="0.25">
      <c r="A14" s="1"/>
      <c r="B14" s="1"/>
      <c r="C14" s="1"/>
      <c r="D14" s="1"/>
      <c r="E14" s="1"/>
      <c r="F14" s="1"/>
      <c r="G14" s="1"/>
      <c r="H14" s="1"/>
      <c r="I14" s="1"/>
      <c r="J14" s="1"/>
      <c r="K14" s="1"/>
      <c r="L14" s="1"/>
      <c r="M14" s="1"/>
      <c r="N14" s="1"/>
      <c r="Q14" s="212"/>
      <c r="R14" s="212"/>
    </row>
    <row r="15" spans="1:18" ht="39" customHeight="1" x14ac:dyDescent="0.25">
      <c r="A15" s="287" t="s">
        <v>5</v>
      </c>
      <c r="B15" s="311"/>
      <c r="C15" s="288"/>
      <c r="D15" s="332" t="s">
        <v>140</v>
      </c>
      <c r="E15" s="333"/>
      <c r="F15" s="333"/>
      <c r="G15" s="333"/>
      <c r="H15" s="333"/>
      <c r="I15" s="333"/>
      <c r="J15" s="334"/>
      <c r="K15" s="315" t="s">
        <v>6</v>
      </c>
      <c r="L15" s="316"/>
      <c r="M15" s="330" t="s">
        <v>54</v>
      </c>
      <c r="N15" s="331"/>
      <c r="Q15" s="212"/>
      <c r="R15" s="216"/>
    </row>
    <row r="16" spans="1:18" ht="24" customHeight="1" x14ac:dyDescent="0.25">
      <c r="A16" s="1"/>
      <c r="B16" s="1"/>
      <c r="C16" s="1"/>
      <c r="D16" s="1"/>
      <c r="E16" s="1"/>
      <c r="F16" s="1"/>
      <c r="G16" s="1"/>
      <c r="H16" s="1"/>
      <c r="I16" s="1"/>
      <c r="J16" s="1"/>
      <c r="K16" s="1"/>
      <c r="L16" s="1"/>
      <c r="M16" s="1"/>
      <c r="N16" s="1"/>
    </row>
    <row r="17" spans="1:19" ht="178.5" customHeight="1" x14ac:dyDescent="0.25">
      <c r="A17" s="305" t="s">
        <v>7</v>
      </c>
      <c r="B17" s="306"/>
      <c r="C17" s="307"/>
      <c r="D17" s="308" t="s">
        <v>152</v>
      </c>
      <c r="E17" s="309"/>
      <c r="F17" s="309"/>
      <c r="G17" s="309"/>
      <c r="H17" s="309"/>
      <c r="I17" s="309"/>
      <c r="J17" s="309"/>
      <c r="K17" s="309"/>
      <c r="L17" s="309"/>
      <c r="M17" s="309"/>
      <c r="N17" s="310"/>
      <c r="P17" s="213"/>
      <c r="Q17" s="212"/>
      <c r="S17" s="217"/>
    </row>
    <row r="18" spans="1:19" ht="45.75" customHeight="1" x14ac:dyDescent="0.25">
      <c r="A18" s="287" t="s">
        <v>8</v>
      </c>
      <c r="B18" s="311"/>
      <c r="C18" s="288"/>
      <c r="D18" s="312" t="s">
        <v>131</v>
      </c>
      <c r="E18" s="313"/>
      <c r="F18" s="313"/>
      <c r="G18" s="313"/>
      <c r="H18" s="313"/>
      <c r="I18" s="313"/>
      <c r="J18" s="314"/>
      <c r="K18" s="315" t="s">
        <v>6</v>
      </c>
      <c r="L18" s="316"/>
      <c r="M18" s="275">
        <v>2</v>
      </c>
      <c r="N18" s="277"/>
    </row>
    <row r="19" spans="1:19" ht="63" customHeight="1" x14ac:dyDescent="0.25">
      <c r="A19" s="305" t="s">
        <v>103</v>
      </c>
      <c r="B19" s="323"/>
      <c r="C19" s="324"/>
      <c r="D19" s="302" t="s">
        <v>132</v>
      </c>
      <c r="E19" s="303"/>
      <c r="F19" s="303"/>
      <c r="G19" s="303"/>
      <c r="H19" s="303"/>
      <c r="I19" s="303"/>
      <c r="J19" s="304"/>
      <c r="K19" s="315" t="s">
        <v>6</v>
      </c>
      <c r="L19" s="316"/>
      <c r="M19" s="312">
        <v>1</v>
      </c>
      <c r="N19" s="314"/>
    </row>
    <row r="20" spans="1:19" ht="20.25" customHeight="1" x14ac:dyDescent="0.25">
      <c r="A20" s="1"/>
      <c r="B20" s="1"/>
      <c r="C20" s="1"/>
      <c r="D20" s="1"/>
      <c r="E20" s="1"/>
      <c r="F20" s="1"/>
      <c r="G20" s="1"/>
      <c r="H20" s="1"/>
      <c r="I20" s="1"/>
      <c r="J20" s="1"/>
      <c r="K20" s="1"/>
      <c r="L20" s="1"/>
      <c r="M20" s="1"/>
      <c r="N20" s="1"/>
    </row>
    <row r="21" spans="1:19" ht="54.75" customHeight="1" x14ac:dyDescent="0.25">
      <c r="A21" s="295" t="s">
        <v>9</v>
      </c>
      <c r="B21" s="296"/>
      <c r="C21" s="297"/>
      <c r="D21" s="302" t="s">
        <v>165</v>
      </c>
      <c r="E21" s="303"/>
      <c r="F21" s="303"/>
      <c r="G21" s="303"/>
      <c r="H21" s="303"/>
      <c r="I21" s="303"/>
      <c r="J21" s="304"/>
      <c r="K21" s="298" t="s">
        <v>6</v>
      </c>
      <c r="L21" s="299"/>
      <c r="M21" s="300" t="s">
        <v>54</v>
      </c>
      <c r="N21" s="301"/>
    </row>
    <row r="22" spans="1:19" ht="3" customHeight="1" x14ac:dyDescent="0.25">
      <c r="A22" s="1"/>
      <c r="B22" s="1"/>
      <c r="C22" s="1"/>
      <c r="D22" s="1"/>
      <c r="E22" s="1"/>
      <c r="F22" s="1"/>
      <c r="G22" s="1"/>
      <c r="H22" s="1"/>
      <c r="I22" s="1"/>
      <c r="J22" s="1"/>
      <c r="K22" s="1"/>
      <c r="L22" s="1"/>
      <c r="M22" s="1"/>
      <c r="N22" s="1"/>
      <c r="P22" s="218"/>
    </row>
    <row r="23" spans="1:19" ht="409.5" customHeight="1" x14ac:dyDescent="0.25">
      <c r="A23" s="305" t="s">
        <v>10</v>
      </c>
      <c r="B23" s="323"/>
      <c r="C23" s="323"/>
      <c r="D23" s="323"/>
      <c r="E23" s="335" t="s">
        <v>177</v>
      </c>
      <c r="F23" s="336"/>
      <c r="G23" s="336"/>
      <c r="H23" s="336"/>
      <c r="I23" s="336"/>
      <c r="J23" s="336"/>
      <c r="K23" s="336"/>
      <c r="L23" s="336"/>
      <c r="M23" s="336"/>
      <c r="N23" s="337"/>
      <c r="S23" s="215"/>
    </row>
    <row r="24" spans="1:19" ht="28.5" customHeight="1" x14ac:dyDescent="0.25">
      <c r="A24" s="1"/>
      <c r="B24" s="1"/>
      <c r="C24" s="1"/>
      <c r="D24" s="1"/>
      <c r="E24" s="1"/>
      <c r="F24" s="1"/>
      <c r="G24" s="1"/>
      <c r="H24" s="1"/>
      <c r="I24" s="1"/>
      <c r="J24" s="1"/>
      <c r="K24" s="1"/>
      <c r="L24" s="1"/>
      <c r="M24" s="1"/>
      <c r="N24" s="1"/>
    </row>
    <row r="25" spans="1:19" ht="15.75" customHeight="1" x14ac:dyDescent="0.25">
      <c r="A25" s="278" t="s">
        <v>11</v>
      </c>
      <c r="B25" s="279"/>
      <c r="C25" s="279"/>
      <c r="D25" s="279"/>
      <c r="E25" s="279"/>
      <c r="F25" s="279"/>
      <c r="G25" s="279"/>
      <c r="H25" s="279"/>
      <c r="I25" s="279"/>
      <c r="J25" s="279"/>
      <c r="K25" s="279"/>
      <c r="L25" s="279"/>
      <c r="M25" s="279"/>
      <c r="N25" s="280"/>
    </row>
    <row r="26" spans="1:19" ht="172.5" customHeight="1" x14ac:dyDescent="0.25">
      <c r="A26" s="320" t="s">
        <v>137</v>
      </c>
      <c r="B26" s="321"/>
      <c r="C26" s="321"/>
      <c r="D26" s="321"/>
      <c r="E26" s="321"/>
      <c r="F26" s="321"/>
      <c r="G26" s="321"/>
      <c r="H26" s="321"/>
      <c r="I26" s="321"/>
      <c r="J26" s="321"/>
      <c r="K26" s="321"/>
      <c r="L26" s="321"/>
      <c r="M26" s="321"/>
      <c r="N26" s="322"/>
    </row>
    <row r="27" spans="1:19" ht="15.75" x14ac:dyDescent="0.25">
      <c r="A27" s="1"/>
      <c r="B27" s="1"/>
      <c r="C27" s="1"/>
      <c r="D27" s="1"/>
      <c r="E27" s="1"/>
      <c r="F27" s="1"/>
      <c r="G27" s="1"/>
      <c r="H27" s="1"/>
      <c r="I27" s="1"/>
      <c r="J27" s="1"/>
      <c r="K27" s="1"/>
      <c r="L27" s="1"/>
      <c r="M27" s="1"/>
      <c r="N27" s="1"/>
    </row>
    <row r="28" spans="1:19" ht="154.5" customHeight="1" x14ac:dyDescent="0.25">
      <c r="A28" s="317" t="s">
        <v>153</v>
      </c>
      <c r="B28" s="318"/>
      <c r="C28" s="318"/>
      <c r="D28" s="318"/>
      <c r="E28" s="318"/>
      <c r="F28" s="318"/>
      <c r="G28" s="318"/>
      <c r="H28" s="318"/>
      <c r="I28" s="318"/>
      <c r="J28" s="318"/>
      <c r="K28" s="318"/>
      <c r="L28" s="318"/>
      <c r="M28" s="318"/>
      <c r="N28" s="319"/>
      <c r="Q28" s="213"/>
    </row>
    <row r="29" spans="1:19" ht="15.75" x14ac:dyDescent="0.25">
      <c r="A29" s="1"/>
      <c r="B29" s="1"/>
      <c r="C29" s="1"/>
      <c r="D29" s="1"/>
      <c r="E29" s="1"/>
      <c r="F29" s="1"/>
      <c r="G29" s="1"/>
      <c r="H29" s="1"/>
      <c r="I29" s="1"/>
      <c r="J29" s="1"/>
      <c r="K29" s="1"/>
      <c r="L29" s="1"/>
      <c r="M29" s="1"/>
      <c r="N29" s="1"/>
    </row>
    <row r="30" spans="1:19" ht="15.75" x14ac:dyDescent="0.25">
      <c r="A30" s="278" t="s">
        <v>12</v>
      </c>
      <c r="B30" s="279"/>
      <c r="C30" s="279"/>
      <c r="D30" s="279"/>
      <c r="E30" s="279"/>
      <c r="F30" s="279"/>
      <c r="G30" s="279"/>
      <c r="H30" s="279"/>
      <c r="I30" s="279"/>
      <c r="J30" s="279"/>
      <c r="K30" s="279"/>
      <c r="L30" s="279"/>
      <c r="M30" s="279"/>
      <c r="N30" s="280"/>
    </row>
    <row r="31" spans="1:19" ht="36" customHeight="1" x14ac:dyDescent="0.25">
      <c r="A31" s="320" t="s">
        <v>13</v>
      </c>
      <c r="B31" s="321"/>
      <c r="C31" s="321"/>
      <c r="D31" s="321"/>
      <c r="E31" s="321"/>
      <c r="F31" s="321"/>
      <c r="G31" s="321"/>
      <c r="H31" s="321"/>
      <c r="I31" s="321"/>
      <c r="J31" s="321"/>
      <c r="K31" s="321"/>
      <c r="L31" s="321"/>
      <c r="M31" s="321"/>
      <c r="N31" s="322"/>
      <c r="Q31" s="214"/>
      <c r="R31" s="214"/>
    </row>
    <row r="32" spans="1:19" ht="31.5" customHeight="1" x14ac:dyDescent="0.25">
      <c r="A32" s="281" t="s">
        <v>14</v>
      </c>
      <c r="B32" s="282"/>
      <c r="C32" s="283"/>
      <c r="D32" s="284" t="s">
        <v>15</v>
      </c>
      <c r="E32" s="285"/>
      <c r="F32" s="285"/>
      <c r="G32" s="285"/>
      <c r="H32" s="285"/>
      <c r="I32" s="285"/>
      <c r="J32" s="285"/>
      <c r="K32" s="285"/>
      <c r="L32" s="286"/>
      <c r="M32" s="287" t="s">
        <v>16</v>
      </c>
      <c r="N32" s="288"/>
      <c r="Q32" s="214"/>
      <c r="R32" s="214"/>
    </row>
    <row r="33" spans="1:14" ht="35.25" customHeight="1" x14ac:dyDescent="0.25">
      <c r="A33" s="312" t="s">
        <v>134</v>
      </c>
      <c r="B33" s="313"/>
      <c r="C33" s="314"/>
      <c r="D33" s="302" t="s">
        <v>135</v>
      </c>
      <c r="E33" s="303"/>
      <c r="F33" s="303"/>
      <c r="G33" s="303"/>
      <c r="H33" s="303"/>
      <c r="I33" s="303"/>
      <c r="J33" s="303"/>
      <c r="K33" s="303"/>
      <c r="L33" s="304"/>
      <c r="M33" s="302" t="s">
        <v>136</v>
      </c>
      <c r="N33" s="304"/>
    </row>
    <row r="34" spans="1:14" ht="15.75" x14ac:dyDescent="0.25">
      <c r="A34" s="312"/>
      <c r="B34" s="313"/>
      <c r="C34" s="314"/>
      <c r="D34" s="275"/>
      <c r="E34" s="276"/>
      <c r="F34" s="276"/>
      <c r="G34" s="276"/>
      <c r="H34" s="276"/>
      <c r="I34" s="276"/>
      <c r="J34" s="276"/>
      <c r="K34" s="276"/>
      <c r="L34" s="277"/>
      <c r="M34" s="275"/>
      <c r="N34" s="277"/>
    </row>
    <row r="35" spans="1:14" ht="15.75" x14ac:dyDescent="0.25">
      <c r="A35" s="275"/>
      <c r="B35" s="276"/>
      <c r="C35" s="277"/>
      <c r="D35" s="275"/>
      <c r="E35" s="276"/>
      <c r="F35" s="276"/>
      <c r="G35" s="276"/>
      <c r="H35" s="276"/>
      <c r="I35" s="276"/>
      <c r="J35" s="276"/>
      <c r="K35" s="276"/>
      <c r="L35" s="277"/>
      <c r="M35" s="275"/>
      <c r="N35" s="277"/>
    </row>
    <row r="36" spans="1:14" ht="15.75" x14ac:dyDescent="0.25">
      <c r="A36" s="275"/>
      <c r="B36" s="276"/>
      <c r="C36" s="277"/>
      <c r="D36" s="275"/>
      <c r="E36" s="276"/>
      <c r="F36" s="276"/>
      <c r="G36" s="276"/>
      <c r="H36" s="276"/>
      <c r="I36" s="276"/>
      <c r="J36" s="276"/>
      <c r="K36" s="276"/>
      <c r="L36" s="277"/>
      <c r="M36" s="275"/>
      <c r="N36" s="277"/>
    </row>
    <row r="37" spans="1:14" ht="15.75" x14ac:dyDescent="0.25">
      <c r="A37" s="275"/>
      <c r="B37" s="276"/>
      <c r="C37" s="277"/>
      <c r="D37" s="275"/>
      <c r="E37" s="276"/>
      <c r="F37" s="276"/>
      <c r="G37" s="276"/>
      <c r="H37" s="276"/>
      <c r="I37" s="276"/>
      <c r="J37" s="276"/>
      <c r="K37" s="276"/>
      <c r="L37" s="277"/>
      <c r="M37" s="275"/>
      <c r="N37" s="277"/>
    </row>
    <row r="38" spans="1:14" ht="18.75" customHeight="1" x14ac:dyDescent="0.25">
      <c r="A38" s="293" t="s">
        <v>162</v>
      </c>
      <c r="B38" s="293"/>
      <c r="C38" s="293"/>
      <c r="D38" s="1"/>
      <c r="E38" s="1"/>
      <c r="F38" s="1"/>
      <c r="G38" s="1"/>
      <c r="H38" s="1"/>
      <c r="I38" s="1"/>
      <c r="J38" s="1"/>
      <c r="K38" s="1"/>
      <c r="L38" s="292" t="s">
        <v>163</v>
      </c>
      <c r="M38" s="292"/>
      <c r="N38" s="292"/>
    </row>
    <row r="39" spans="1:14" ht="15.75" x14ac:dyDescent="0.25">
      <c r="A39" s="211" t="s">
        <v>34</v>
      </c>
      <c r="B39" s="211"/>
      <c r="C39" s="211"/>
      <c r="D39" s="211"/>
      <c r="E39" s="210"/>
      <c r="F39" s="210"/>
      <c r="G39" s="210"/>
      <c r="H39" s="224" t="s">
        <v>36</v>
      </c>
      <c r="I39" s="224"/>
      <c r="J39" s="210"/>
      <c r="K39" s="210"/>
      <c r="L39" s="224" t="s">
        <v>35</v>
      </c>
      <c r="M39" s="224"/>
      <c r="N39" s="1"/>
    </row>
    <row r="40" spans="1:14" ht="9" customHeight="1" x14ac:dyDescent="0.25">
      <c r="A40" s="210"/>
      <c r="B40" s="210"/>
      <c r="C40" s="210"/>
      <c r="D40" s="210"/>
      <c r="E40" s="210"/>
      <c r="F40" s="210"/>
      <c r="G40" s="210"/>
      <c r="H40" s="210"/>
      <c r="I40" s="210"/>
      <c r="J40" s="210"/>
      <c r="K40" s="210"/>
      <c r="L40" s="210"/>
      <c r="M40" s="210"/>
      <c r="N40" s="1"/>
    </row>
    <row r="41" spans="1:14" ht="17.25" customHeight="1" x14ac:dyDescent="0.25">
      <c r="A41" s="294" t="s">
        <v>173</v>
      </c>
      <c r="B41" s="294"/>
      <c r="C41" s="294"/>
      <c r="D41" s="294"/>
      <c r="E41" s="294"/>
      <c r="F41" s="210"/>
      <c r="G41" s="210"/>
      <c r="H41" s="210"/>
      <c r="I41" s="210"/>
      <c r="J41" s="210"/>
      <c r="K41" s="210"/>
      <c r="L41" s="224" t="s">
        <v>170</v>
      </c>
      <c r="M41" s="224"/>
      <c r="N41" s="224"/>
    </row>
    <row r="42" spans="1:14" ht="24.75" customHeight="1" x14ac:dyDescent="0.25">
      <c r="A42" s="238" t="s">
        <v>37</v>
      </c>
      <c r="B42" s="238"/>
      <c r="C42" s="238"/>
      <c r="D42" s="238"/>
      <c r="E42" s="238"/>
      <c r="F42" s="238"/>
      <c r="G42" s="210"/>
      <c r="H42" s="224" t="s">
        <v>36</v>
      </c>
      <c r="I42" s="224"/>
      <c r="J42" s="210"/>
      <c r="K42" s="210"/>
      <c r="L42" s="224" t="s">
        <v>35</v>
      </c>
      <c r="M42" s="224"/>
      <c r="N42" s="1"/>
    </row>
    <row r="43" spans="1:14" ht="15.75" x14ac:dyDescent="0.25">
      <c r="A43" s="210"/>
      <c r="B43" s="210"/>
      <c r="C43" s="210"/>
      <c r="D43" s="210"/>
      <c r="E43" s="210"/>
      <c r="F43" s="210"/>
      <c r="G43" s="210"/>
      <c r="H43" s="210"/>
      <c r="I43" s="210"/>
      <c r="J43" s="210"/>
      <c r="K43" s="210"/>
      <c r="L43" s="210"/>
      <c r="M43" s="210"/>
      <c r="N43" s="1"/>
    </row>
    <row r="44" spans="1:14" ht="15.75" x14ac:dyDescent="0.25">
      <c r="A44" s="227" t="s">
        <v>38</v>
      </c>
      <c r="B44" s="228"/>
      <c r="C44" s="227" t="s">
        <v>164</v>
      </c>
      <c r="D44" s="228"/>
      <c r="E44" s="229"/>
      <c r="F44" s="210"/>
      <c r="G44" s="210"/>
      <c r="H44" s="210"/>
      <c r="I44" s="210"/>
      <c r="J44" s="210"/>
      <c r="K44" s="210"/>
      <c r="L44" s="210"/>
      <c r="M44" s="210"/>
      <c r="N44" s="1"/>
    </row>
    <row r="45" spans="1:14" ht="15.75" x14ac:dyDescent="0.25">
      <c r="A45" s="227" t="s">
        <v>39</v>
      </c>
      <c r="B45" s="228"/>
      <c r="C45" s="230">
        <v>42691</v>
      </c>
      <c r="D45" s="228"/>
      <c r="E45" s="229"/>
      <c r="F45" s="210"/>
      <c r="G45" s="210"/>
      <c r="H45" s="210"/>
      <c r="I45" s="210"/>
      <c r="J45" s="210"/>
      <c r="K45" s="210"/>
      <c r="L45" s="210"/>
      <c r="M45" s="210"/>
      <c r="N45" s="1"/>
    </row>
    <row r="46" spans="1:14" ht="10.5" customHeight="1" x14ac:dyDescent="0.25">
      <c r="A46" s="210"/>
      <c r="B46" s="210"/>
      <c r="C46" s="210"/>
      <c r="D46" s="210"/>
      <c r="E46" s="210"/>
      <c r="F46" s="210"/>
      <c r="G46" s="210"/>
      <c r="H46" s="210"/>
      <c r="I46" s="210"/>
      <c r="J46" s="210"/>
      <c r="K46" s="210"/>
      <c r="L46" s="210"/>
      <c r="M46" s="210"/>
      <c r="N46" s="1"/>
    </row>
    <row r="47" spans="1:14" ht="15.75" customHeight="1" x14ac:dyDescent="0.25">
      <c r="A47" s="224" t="s">
        <v>40</v>
      </c>
      <c r="B47" s="224"/>
      <c r="C47" s="210"/>
      <c r="D47" s="210"/>
      <c r="E47" s="210"/>
      <c r="F47" s="210"/>
      <c r="G47" s="210"/>
      <c r="H47" s="210"/>
      <c r="I47" s="210"/>
      <c r="J47" s="210"/>
      <c r="K47" s="210"/>
      <c r="L47" s="224" t="s">
        <v>172</v>
      </c>
      <c r="M47" s="224"/>
      <c r="N47" s="224"/>
    </row>
    <row r="48" spans="1:14" ht="15.75" x14ac:dyDescent="0.25">
      <c r="A48" s="237" t="s">
        <v>171</v>
      </c>
      <c r="B48" s="237"/>
      <c r="C48" s="237"/>
      <c r="D48" s="237"/>
      <c r="E48" s="237"/>
      <c r="F48" s="210"/>
      <c r="G48" s="210"/>
      <c r="H48" s="224" t="s">
        <v>36</v>
      </c>
      <c r="I48" s="224"/>
      <c r="J48" s="210"/>
      <c r="K48" s="210"/>
      <c r="L48" s="224" t="s">
        <v>35</v>
      </c>
      <c r="M48" s="224"/>
      <c r="N48" s="1"/>
    </row>
    <row r="49" spans="1:14" ht="15.75" x14ac:dyDescent="0.25">
      <c r="A49" s="210" t="s">
        <v>41</v>
      </c>
      <c r="B49" s="210"/>
      <c r="C49" s="210"/>
      <c r="D49" s="210"/>
      <c r="E49" s="210"/>
      <c r="F49" s="210"/>
      <c r="G49" s="210"/>
      <c r="H49" s="210"/>
      <c r="I49" s="210"/>
      <c r="J49" s="210"/>
      <c r="K49" s="210"/>
      <c r="L49" s="210"/>
      <c r="M49" s="210"/>
      <c r="N49" s="1"/>
    </row>
    <row r="50" spans="1:14" ht="37.5" customHeight="1" x14ac:dyDescent="0.25">
      <c r="A50" s="1"/>
      <c r="B50" s="1"/>
      <c r="C50" s="1"/>
      <c r="D50" s="1"/>
      <c r="E50" s="1"/>
      <c r="F50" s="1"/>
      <c r="G50" s="1"/>
      <c r="H50" s="1"/>
      <c r="I50" s="1"/>
      <c r="J50" s="1"/>
      <c r="K50" s="1"/>
      <c r="L50" s="1"/>
      <c r="M50" s="1"/>
      <c r="N50" s="1"/>
    </row>
    <row r="51" spans="1:14" ht="34.5" customHeight="1" x14ac:dyDescent="0.25">
      <c r="A51" s="1"/>
      <c r="B51" s="1"/>
      <c r="C51" s="1"/>
      <c r="D51" s="1"/>
      <c r="E51" s="1"/>
      <c r="F51" s="1"/>
      <c r="G51" s="1"/>
      <c r="H51" s="1"/>
      <c r="I51" s="1"/>
      <c r="J51" s="1"/>
      <c r="K51" s="1"/>
      <c r="L51" s="1"/>
      <c r="M51" s="1"/>
      <c r="N51" s="1"/>
    </row>
    <row r="52" spans="1:14" ht="45.75" customHeight="1" x14ac:dyDescent="0.25">
      <c r="A52" s="1"/>
      <c r="B52" s="1"/>
      <c r="C52" s="1"/>
      <c r="D52" s="1"/>
      <c r="E52" s="1"/>
      <c r="F52" s="1"/>
      <c r="G52" s="1"/>
      <c r="H52" s="1"/>
      <c r="I52" s="1"/>
      <c r="J52" s="1"/>
      <c r="K52" s="1"/>
      <c r="L52" s="1"/>
      <c r="M52" s="1"/>
      <c r="N52" s="1"/>
    </row>
    <row r="53" spans="1:14" ht="15.75" hidden="1" x14ac:dyDescent="0.25">
      <c r="A53" s="1"/>
      <c r="B53" s="1"/>
      <c r="C53" s="1"/>
      <c r="D53" s="1"/>
      <c r="E53" s="1"/>
      <c r="F53" s="1"/>
      <c r="G53" s="1"/>
      <c r="H53" s="1"/>
      <c r="I53" s="1"/>
      <c r="J53" s="1"/>
      <c r="K53" s="1"/>
      <c r="L53" s="1"/>
      <c r="M53" s="1"/>
      <c r="N53" s="1"/>
    </row>
    <row r="54" spans="1:14" ht="15.75" hidden="1" x14ac:dyDescent="0.25">
      <c r="A54" s="1"/>
      <c r="B54" s="1"/>
      <c r="C54" s="1"/>
      <c r="D54" s="1"/>
      <c r="E54" s="1"/>
      <c r="F54" s="1"/>
      <c r="G54" s="1"/>
      <c r="H54" s="1"/>
      <c r="I54" s="1"/>
      <c r="J54" s="1"/>
      <c r="K54" s="1"/>
      <c r="L54" s="1"/>
      <c r="M54" s="1"/>
      <c r="N54" s="1"/>
    </row>
    <row r="55" spans="1:14" ht="15.75" hidden="1" x14ac:dyDescent="0.25">
      <c r="A55" s="1"/>
      <c r="B55" s="1"/>
      <c r="C55" s="1"/>
      <c r="D55" s="1"/>
      <c r="E55" s="1"/>
      <c r="F55" s="1"/>
      <c r="G55" s="1"/>
      <c r="H55" s="1"/>
      <c r="I55" s="1"/>
      <c r="J55" s="1"/>
      <c r="K55" s="1"/>
      <c r="L55" s="1"/>
      <c r="M55" s="1"/>
      <c r="N55" s="1"/>
    </row>
    <row r="56" spans="1:14" ht="15.75" hidden="1" x14ac:dyDescent="0.25">
      <c r="A56" s="1"/>
      <c r="B56" s="1"/>
      <c r="C56" s="1"/>
      <c r="D56" s="1"/>
      <c r="E56" s="1"/>
      <c r="F56" s="1"/>
      <c r="G56" s="1"/>
      <c r="H56" s="1"/>
      <c r="I56" s="1"/>
      <c r="J56" s="1"/>
      <c r="K56" s="1"/>
      <c r="L56" s="1"/>
      <c r="M56" s="1"/>
      <c r="N56" s="1"/>
    </row>
    <row r="57" spans="1:14" ht="15.75" hidden="1" x14ac:dyDescent="0.25">
      <c r="A57" s="1"/>
      <c r="B57" s="1"/>
      <c r="C57" s="1"/>
      <c r="D57" s="1"/>
      <c r="E57" s="1"/>
      <c r="F57" s="1"/>
      <c r="G57" s="1"/>
      <c r="H57" s="1"/>
      <c r="I57" s="1"/>
      <c r="J57" s="1"/>
      <c r="K57" s="1"/>
      <c r="L57" s="1"/>
      <c r="M57" s="1"/>
      <c r="N57" s="1"/>
    </row>
    <row r="58" spans="1:14" ht="15.75" hidden="1" x14ac:dyDescent="0.25">
      <c r="A58" s="1"/>
      <c r="B58" s="1"/>
      <c r="C58" s="1"/>
      <c r="D58" s="1"/>
      <c r="E58" s="1"/>
      <c r="F58" s="1"/>
      <c r="G58" s="1"/>
      <c r="H58" s="1"/>
      <c r="I58" s="1"/>
      <c r="J58" s="1"/>
      <c r="K58" s="1"/>
      <c r="L58" s="1"/>
      <c r="M58" s="1"/>
      <c r="N58" s="1"/>
    </row>
    <row r="59" spans="1:14" ht="15.75" hidden="1" x14ac:dyDescent="0.25">
      <c r="A59" s="1"/>
      <c r="B59" s="1"/>
      <c r="C59" s="1"/>
      <c r="D59" s="1"/>
      <c r="E59" s="1"/>
      <c r="F59" s="1"/>
      <c r="G59" s="1"/>
      <c r="H59" s="1"/>
      <c r="I59" s="1"/>
      <c r="J59" s="1"/>
      <c r="K59" s="1"/>
      <c r="L59" s="1"/>
      <c r="M59" s="1"/>
      <c r="N59" s="1"/>
    </row>
    <row r="60" spans="1:14" ht="15.75" hidden="1" x14ac:dyDescent="0.25">
      <c r="A60" s="1"/>
      <c r="B60" s="1"/>
      <c r="C60" s="1"/>
      <c r="D60" s="1"/>
      <c r="E60" s="1"/>
      <c r="F60" s="1"/>
      <c r="G60" s="1"/>
      <c r="H60" s="1"/>
      <c r="I60" s="1"/>
      <c r="J60" s="1"/>
      <c r="K60" s="1"/>
      <c r="L60" s="1"/>
      <c r="M60" s="1"/>
      <c r="N60" s="1"/>
    </row>
    <row r="61" spans="1:14" ht="15.75" hidden="1" x14ac:dyDescent="0.25">
      <c r="A61" s="1"/>
      <c r="B61" s="1"/>
      <c r="C61" s="1"/>
      <c r="D61" s="1"/>
      <c r="E61" s="1"/>
      <c r="F61" s="1"/>
      <c r="G61" s="1"/>
      <c r="H61" s="1"/>
      <c r="I61" s="1"/>
      <c r="J61" s="1"/>
      <c r="K61" s="1"/>
      <c r="L61" s="1"/>
      <c r="M61" s="1"/>
      <c r="N61" s="1"/>
    </row>
    <row r="62" spans="1:14" ht="15.75" hidden="1" x14ac:dyDescent="0.25">
      <c r="A62" s="1"/>
      <c r="B62" s="1"/>
      <c r="C62" s="1"/>
      <c r="D62" s="1"/>
      <c r="E62" s="1"/>
      <c r="F62" s="1"/>
      <c r="G62" s="1"/>
      <c r="H62" s="1"/>
      <c r="I62" s="1"/>
      <c r="J62" s="1"/>
      <c r="K62" s="1"/>
      <c r="L62" s="1"/>
      <c r="M62" s="1"/>
      <c r="N62" s="1"/>
    </row>
    <row r="63" spans="1:14" ht="15.75" hidden="1" x14ac:dyDescent="0.25">
      <c r="A63" s="1"/>
      <c r="B63" s="1"/>
      <c r="C63" s="1"/>
      <c r="D63" s="1"/>
      <c r="E63" s="1"/>
      <c r="F63" s="1"/>
      <c r="G63" s="1"/>
      <c r="H63" s="1"/>
      <c r="I63" s="1"/>
      <c r="J63" s="1"/>
      <c r="K63" s="1"/>
      <c r="L63" s="1"/>
      <c r="M63" s="1"/>
      <c r="N63" s="1"/>
    </row>
    <row r="64" spans="1:14" ht="15.75" hidden="1" x14ac:dyDescent="0.25">
      <c r="A64" s="1"/>
      <c r="B64" s="1"/>
      <c r="C64" s="1"/>
      <c r="D64" s="1"/>
      <c r="E64" s="1"/>
      <c r="F64" s="1"/>
      <c r="G64" s="1"/>
      <c r="H64" s="1"/>
      <c r="I64" s="1"/>
      <c r="J64" s="1"/>
      <c r="K64" s="1"/>
      <c r="L64" s="1"/>
      <c r="M64" s="1"/>
      <c r="N64" s="1"/>
    </row>
    <row r="65" spans="1:16" ht="15.75" hidden="1" x14ac:dyDescent="0.25">
      <c r="A65" s="1"/>
      <c r="B65" s="1"/>
      <c r="C65" s="1"/>
      <c r="D65" s="1"/>
      <c r="E65" s="1"/>
      <c r="F65" s="1"/>
      <c r="G65" s="1"/>
      <c r="H65" s="1"/>
      <c r="I65" s="1"/>
      <c r="J65" s="1"/>
      <c r="K65" s="1"/>
      <c r="L65" s="1"/>
      <c r="M65" s="1"/>
      <c r="N65" s="1"/>
    </row>
    <row r="66" spans="1:16" ht="15.75" hidden="1" x14ac:dyDescent="0.25">
      <c r="A66" s="1"/>
      <c r="B66" s="1"/>
      <c r="C66" s="1"/>
      <c r="D66" s="1"/>
      <c r="E66" s="1"/>
      <c r="F66" s="1"/>
      <c r="G66" s="1"/>
      <c r="H66" s="1"/>
      <c r="I66" s="1"/>
      <c r="J66" s="1"/>
      <c r="K66" s="1"/>
      <c r="L66" s="1"/>
      <c r="M66" s="1"/>
      <c r="N66" s="1"/>
    </row>
    <row r="67" spans="1:16" ht="15.75" hidden="1" x14ac:dyDescent="0.25">
      <c r="A67" s="1"/>
      <c r="B67" s="1"/>
      <c r="C67" s="1"/>
      <c r="D67" s="1"/>
      <c r="E67" s="1"/>
      <c r="F67" s="1"/>
      <c r="G67" s="1"/>
      <c r="H67" s="1"/>
      <c r="I67" s="1"/>
      <c r="J67" s="1"/>
      <c r="K67" s="1"/>
      <c r="L67" s="1"/>
      <c r="M67" s="1"/>
      <c r="N67" s="1"/>
    </row>
    <row r="68" spans="1:16" ht="15.75" hidden="1" x14ac:dyDescent="0.25">
      <c r="A68" s="1"/>
      <c r="B68" s="1"/>
      <c r="C68" s="1"/>
      <c r="D68" s="1"/>
      <c r="E68" s="1"/>
      <c r="F68" s="1"/>
      <c r="G68" s="1"/>
      <c r="H68" s="1"/>
      <c r="I68" s="1"/>
      <c r="J68" s="1"/>
      <c r="K68" s="1"/>
      <c r="L68" s="1"/>
      <c r="M68" s="1"/>
      <c r="N68" s="1"/>
    </row>
    <row r="69" spans="1:16" ht="15.75" hidden="1" x14ac:dyDescent="0.25">
      <c r="A69" s="1"/>
      <c r="B69" s="1"/>
      <c r="C69" s="1"/>
      <c r="D69" s="1"/>
      <c r="E69" s="1"/>
      <c r="F69" s="1"/>
      <c r="G69" s="1"/>
      <c r="H69" s="1"/>
      <c r="I69" s="1"/>
      <c r="J69" s="1"/>
      <c r="K69" s="1"/>
      <c r="L69" s="1"/>
      <c r="M69" s="1"/>
      <c r="N69" s="1"/>
    </row>
    <row r="70" spans="1:16" ht="15.75" hidden="1" x14ac:dyDescent="0.25">
      <c r="A70" s="1"/>
      <c r="B70" s="1"/>
      <c r="C70" s="1"/>
      <c r="D70" s="1"/>
      <c r="E70" s="1"/>
      <c r="F70" s="1"/>
      <c r="G70" s="1"/>
      <c r="H70" s="1"/>
      <c r="I70" s="1"/>
      <c r="J70" s="1"/>
      <c r="K70" s="1"/>
      <c r="L70" s="1"/>
      <c r="M70" s="1"/>
      <c r="N70" s="1"/>
    </row>
    <row r="71" spans="1:16" ht="15.75" hidden="1" x14ac:dyDescent="0.25">
      <c r="A71" s="1"/>
      <c r="B71" s="1"/>
      <c r="C71" s="1"/>
      <c r="D71" s="1"/>
      <c r="E71" s="1"/>
      <c r="F71" s="1"/>
      <c r="G71" s="1"/>
      <c r="H71" s="1"/>
      <c r="I71" s="1"/>
      <c r="J71" s="1"/>
      <c r="K71" s="1"/>
      <c r="L71" s="1"/>
      <c r="M71" s="1"/>
      <c r="N71" s="1"/>
    </row>
    <row r="72" spans="1:16" ht="15.75" hidden="1" x14ac:dyDescent="0.25">
      <c r="A72" s="1"/>
      <c r="B72" s="1"/>
      <c r="C72" s="1"/>
      <c r="D72" s="1"/>
      <c r="E72" s="1"/>
      <c r="F72" s="1"/>
      <c r="G72" s="1"/>
      <c r="H72" s="1"/>
      <c r="I72" s="1"/>
      <c r="J72" s="1"/>
      <c r="K72" s="1"/>
      <c r="L72" s="1"/>
      <c r="M72" s="1"/>
      <c r="N72" s="1"/>
    </row>
    <row r="73" spans="1:16" ht="15.75" hidden="1" x14ac:dyDescent="0.25">
      <c r="A73" s="1"/>
      <c r="B73" s="1"/>
      <c r="C73" s="1"/>
      <c r="D73" s="1"/>
      <c r="E73" s="1"/>
      <c r="F73" s="1"/>
      <c r="G73" s="1"/>
      <c r="H73" s="1"/>
      <c r="I73" s="1"/>
      <c r="J73" s="1"/>
      <c r="K73" s="1"/>
      <c r="L73" s="1"/>
      <c r="M73" s="1"/>
      <c r="N73" s="1"/>
    </row>
    <row r="74" spans="1:16" ht="15.75" hidden="1" x14ac:dyDescent="0.25">
      <c r="A74" s="1"/>
      <c r="B74" s="1"/>
      <c r="C74" s="1"/>
      <c r="D74" s="1"/>
      <c r="E74" s="1"/>
      <c r="F74" s="1"/>
      <c r="G74" s="1"/>
      <c r="H74" s="1"/>
      <c r="I74" s="1"/>
      <c r="J74" s="1"/>
      <c r="K74" s="1"/>
      <c r="L74" s="1"/>
      <c r="M74" s="1"/>
      <c r="N74" s="1"/>
    </row>
    <row r="75" spans="1:16" ht="38.25" customHeight="1" x14ac:dyDescent="0.25">
      <c r="A75" s="1"/>
      <c r="B75" s="1"/>
      <c r="C75" s="1"/>
      <c r="D75" s="1"/>
      <c r="E75" s="1"/>
      <c r="F75" s="1"/>
      <c r="G75" s="1"/>
      <c r="H75" s="1"/>
      <c r="I75" s="1"/>
      <c r="J75" s="1"/>
      <c r="K75" s="1"/>
      <c r="L75" s="1"/>
      <c r="M75" s="1"/>
      <c r="N75" s="1"/>
    </row>
    <row r="76" spans="1:16" ht="15.75" hidden="1" x14ac:dyDescent="0.25">
      <c r="A76" s="1"/>
      <c r="B76" s="1"/>
      <c r="C76" s="1"/>
      <c r="D76" s="1"/>
      <c r="E76" s="1"/>
      <c r="F76" s="1"/>
      <c r="G76" s="1"/>
      <c r="H76" s="1"/>
      <c r="I76" s="1"/>
      <c r="J76" s="1"/>
      <c r="K76" s="1"/>
      <c r="L76" s="1"/>
      <c r="M76" s="1"/>
      <c r="N76" s="1"/>
    </row>
    <row r="77" spans="1:16" ht="15.75" hidden="1" x14ac:dyDescent="0.25">
      <c r="A77" s="1"/>
      <c r="B77" s="1"/>
      <c r="C77" s="1"/>
      <c r="D77" s="1"/>
      <c r="E77" s="1"/>
      <c r="F77" s="1"/>
      <c r="G77" s="1"/>
      <c r="H77" s="1"/>
      <c r="I77" s="1"/>
      <c r="J77" s="1"/>
      <c r="K77" s="1"/>
      <c r="L77" s="1"/>
      <c r="M77" s="1"/>
      <c r="N77" s="1"/>
    </row>
    <row r="78" spans="1:16" ht="26.25" customHeight="1" x14ac:dyDescent="0.25">
      <c r="A78" s="1"/>
      <c r="B78" s="1"/>
      <c r="C78" s="1"/>
      <c r="D78" s="1"/>
      <c r="E78" s="1"/>
      <c r="F78" s="1"/>
      <c r="G78" s="1"/>
      <c r="H78" s="1"/>
      <c r="I78" s="1"/>
      <c r="J78" s="1"/>
      <c r="K78" s="1"/>
      <c r="L78" s="1"/>
      <c r="M78" s="1"/>
      <c r="N78" s="1"/>
    </row>
    <row r="79" spans="1:16" ht="33.75" customHeight="1" x14ac:dyDescent="0.25">
      <c r="A79" s="265" t="s">
        <v>17</v>
      </c>
      <c r="B79" s="265"/>
      <c r="C79" s="265"/>
      <c r="D79" s="265"/>
      <c r="E79" s="265"/>
      <c r="F79" s="265"/>
      <c r="G79" s="265"/>
      <c r="H79" s="265"/>
      <c r="I79" s="265"/>
      <c r="J79" s="265"/>
      <c r="K79" s="265"/>
      <c r="L79" s="265"/>
      <c r="M79" s="265"/>
      <c r="N79" s="265"/>
      <c r="O79" s="209"/>
      <c r="P79" s="209"/>
    </row>
    <row r="80" spans="1:16" ht="20.25" customHeight="1" x14ac:dyDescent="0.25">
      <c r="A80" s="210"/>
      <c r="B80" s="210"/>
      <c r="C80" s="210"/>
      <c r="D80" s="210"/>
      <c r="E80" s="210"/>
      <c r="F80" s="210"/>
      <c r="G80" s="210"/>
      <c r="H80" s="210"/>
      <c r="I80" s="210"/>
      <c r="J80" s="210"/>
      <c r="K80" s="210"/>
      <c r="L80" s="210"/>
      <c r="M80" s="226" t="s">
        <v>104</v>
      </c>
      <c r="N80" s="226"/>
      <c r="O80" s="209"/>
      <c r="P80" s="209"/>
    </row>
    <row r="81" spans="1:16" ht="3.75" customHeight="1" x14ac:dyDescent="0.25">
      <c r="A81" s="210"/>
      <c r="B81" s="210"/>
      <c r="C81" s="210"/>
      <c r="D81" s="210"/>
      <c r="E81" s="210"/>
      <c r="F81" s="210"/>
      <c r="G81" s="210"/>
      <c r="H81" s="210"/>
      <c r="I81" s="210"/>
      <c r="J81" s="210"/>
      <c r="K81" s="210"/>
      <c r="L81" s="210"/>
      <c r="M81" s="210"/>
      <c r="N81" s="210"/>
      <c r="O81" s="209"/>
      <c r="P81" s="209"/>
    </row>
    <row r="82" spans="1:16" ht="64.5" customHeight="1" x14ac:dyDescent="0.25">
      <c r="A82" s="266" t="s">
        <v>18</v>
      </c>
      <c r="B82" s="267"/>
      <c r="C82" s="267"/>
      <c r="D82" s="268"/>
      <c r="E82" s="269" t="s">
        <v>23</v>
      </c>
      <c r="F82" s="270"/>
      <c r="G82" s="269" t="s">
        <v>19</v>
      </c>
      <c r="H82" s="270"/>
      <c r="I82" s="269" t="s">
        <v>21</v>
      </c>
      <c r="J82" s="270"/>
      <c r="K82" s="269" t="s">
        <v>20</v>
      </c>
      <c r="L82" s="270"/>
      <c r="M82" s="269" t="s">
        <v>22</v>
      </c>
      <c r="N82" s="270"/>
      <c r="O82" s="209"/>
      <c r="P82" s="209"/>
    </row>
    <row r="83" spans="1:16" x14ac:dyDescent="0.25">
      <c r="A83" s="289" t="s">
        <v>24</v>
      </c>
      <c r="B83" s="290"/>
      <c r="C83" s="290"/>
      <c r="D83" s="291"/>
      <c r="E83" s="231">
        <v>359.7</v>
      </c>
      <c r="F83" s="232"/>
      <c r="G83" s="271">
        <v>417</v>
      </c>
      <c r="H83" s="272"/>
      <c r="I83" s="231">
        <f>I85+I86</f>
        <v>0</v>
      </c>
      <c r="J83" s="232"/>
      <c r="K83" s="231">
        <v>470.4</v>
      </c>
      <c r="L83" s="232"/>
      <c r="M83" s="231">
        <v>530.79999999999995</v>
      </c>
      <c r="N83" s="232"/>
      <c r="O83" s="209"/>
      <c r="P83" s="209"/>
    </row>
    <row r="84" spans="1:16" ht="16.5" customHeight="1" x14ac:dyDescent="0.25">
      <c r="A84" s="253" t="s">
        <v>25</v>
      </c>
      <c r="B84" s="254"/>
      <c r="C84" s="254"/>
      <c r="D84" s="255"/>
      <c r="E84" s="233">
        <v>357</v>
      </c>
      <c r="F84" s="234"/>
      <c r="G84" s="227">
        <v>415.5</v>
      </c>
      <c r="H84" s="229"/>
      <c r="I84" s="227"/>
      <c r="J84" s="229"/>
      <c r="K84" s="227">
        <v>468.7</v>
      </c>
      <c r="L84" s="229"/>
      <c r="M84" s="227">
        <v>528.79999999999995</v>
      </c>
      <c r="N84" s="229"/>
      <c r="O84" s="209"/>
      <c r="P84" s="209"/>
    </row>
    <row r="85" spans="1:16" ht="17.25" customHeight="1" x14ac:dyDescent="0.25">
      <c r="A85" s="249" t="s">
        <v>26</v>
      </c>
      <c r="B85" s="250"/>
      <c r="C85" s="250"/>
      <c r="D85" s="251"/>
      <c r="E85" s="227">
        <v>218.5</v>
      </c>
      <c r="F85" s="229"/>
      <c r="G85" s="227">
        <v>255.2</v>
      </c>
      <c r="H85" s="229"/>
      <c r="I85" s="227"/>
      <c r="J85" s="229"/>
      <c r="K85" s="227">
        <v>293.5</v>
      </c>
      <c r="L85" s="229"/>
      <c r="M85" s="227">
        <v>337.5</v>
      </c>
      <c r="N85" s="229"/>
      <c r="O85" s="209"/>
      <c r="P85" s="209"/>
    </row>
    <row r="86" spans="1:16" ht="18" customHeight="1" x14ac:dyDescent="0.25">
      <c r="A86" s="253" t="s">
        <v>27</v>
      </c>
      <c r="B86" s="254"/>
      <c r="C86" s="254"/>
      <c r="D86" s="255"/>
      <c r="E86" s="227">
        <v>2.7</v>
      </c>
      <c r="F86" s="229"/>
      <c r="G86" s="227">
        <v>1.5</v>
      </c>
      <c r="H86" s="229"/>
      <c r="I86" s="227"/>
      <c r="J86" s="229"/>
      <c r="K86" s="227">
        <v>1.7</v>
      </c>
      <c r="L86" s="229"/>
      <c r="M86" s="233">
        <v>2</v>
      </c>
      <c r="N86" s="234"/>
      <c r="O86" s="209"/>
      <c r="P86" s="209"/>
    </row>
    <row r="87" spans="1:16" ht="28.5" customHeight="1" x14ac:dyDescent="0.25">
      <c r="A87" s="259" t="s">
        <v>28</v>
      </c>
      <c r="B87" s="260"/>
      <c r="C87" s="260"/>
      <c r="D87" s="261"/>
      <c r="E87" s="231">
        <f>E88+E97</f>
        <v>360.59999999999997</v>
      </c>
      <c r="F87" s="232"/>
      <c r="G87" s="231">
        <f>G88+G97</f>
        <v>418.3</v>
      </c>
      <c r="H87" s="232"/>
      <c r="I87" s="231">
        <f>I88+I97</f>
        <v>0</v>
      </c>
      <c r="J87" s="232"/>
      <c r="K87" s="231">
        <v>471.7</v>
      </c>
      <c r="L87" s="232"/>
      <c r="M87" s="231">
        <f>M88+M97</f>
        <v>532.09999999999991</v>
      </c>
      <c r="N87" s="232"/>
      <c r="O87" s="209"/>
      <c r="P87" s="209"/>
    </row>
    <row r="88" spans="1:16" ht="30" customHeight="1" x14ac:dyDescent="0.25">
      <c r="A88" s="262" t="s">
        <v>29</v>
      </c>
      <c r="B88" s="263"/>
      <c r="C88" s="263"/>
      <c r="D88" s="264"/>
      <c r="E88" s="240">
        <f>E89</f>
        <v>359.7</v>
      </c>
      <c r="F88" s="241"/>
      <c r="G88" s="273">
        <f>G89</f>
        <v>417</v>
      </c>
      <c r="H88" s="274"/>
      <c r="I88" s="240">
        <f>I89</f>
        <v>0</v>
      </c>
      <c r="J88" s="241"/>
      <c r="K88" s="240">
        <f>K89</f>
        <v>470.4</v>
      </c>
      <c r="L88" s="241"/>
      <c r="M88" s="240">
        <f>M89</f>
        <v>530.79999999999995</v>
      </c>
      <c r="N88" s="241"/>
      <c r="O88" s="209"/>
      <c r="P88" s="209"/>
    </row>
    <row r="89" spans="1:16" ht="17.25" customHeight="1" x14ac:dyDescent="0.25">
      <c r="A89" s="253" t="s">
        <v>30</v>
      </c>
      <c r="B89" s="254"/>
      <c r="C89" s="254"/>
      <c r="D89" s="255"/>
      <c r="E89" s="227">
        <f>E91+E92+E93+E94+E95+E96</f>
        <v>359.7</v>
      </c>
      <c r="F89" s="229"/>
      <c r="G89" s="233">
        <f>G91+G92+G93+G94+G95+G96</f>
        <v>417</v>
      </c>
      <c r="H89" s="234"/>
      <c r="I89" s="227">
        <f>I91+I92+I93+I94+I95+I96</f>
        <v>0</v>
      </c>
      <c r="J89" s="229"/>
      <c r="K89" s="227">
        <f>K91+K92+K93+K94+K95+K96</f>
        <v>470.4</v>
      </c>
      <c r="L89" s="229"/>
      <c r="M89" s="227">
        <f>M91+M92+M93+M94+M95+M96</f>
        <v>530.79999999999995</v>
      </c>
      <c r="N89" s="229"/>
      <c r="O89" s="209"/>
      <c r="P89" s="209"/>
    </row>
    <row r="90" spans="1:16" ht="15.75" customHeight="1" x14ac:dyDescent="0.25">
      <c r="A90" s="249" t="s">
        <v>31</v>
      </c>
      <c r="B90" s="250"/>
      <c r="C90" s="250"/>
      <c r="D90" s="251"/>
      <c r="E90" s="227"/>
      <c r="F90" s="229"/>
      <c r="G90" s="227"/>
      <c r="H90" s="229"/>
      <c r="I90" s="227"/>
      <c r="J90" s="229"/>
      <c r="K90" s="227"/>
      <c r="L90" s="229"/>
      <c r="M90" s="227"/>
      <c r="N90" s="229"/>
      <c r="O90" s="209"/>
      <c r="P90" s="209"/>
    </row>
    <row r="91" spans="1:16" ht="24.75" customHeight="1" x14ac:dyDescent="0.25">
      <c r="A91" s="243" t="s">
        <v>32</v>
      </c>
      <c r="B91" s="244"/>
      <c r="C91" s="244"/>
      <c r="D91" s="245"/>
      <c r="E91" s="227">
        <v>200.2</v>
      </c>
      <c r="F91" s="229"/>
      <c r="G91" s="227">
        <v>233.6</v>
      </c>
      <c r="H91" s="229"/>
      <c r="I91" s="227"/>
      <c r="J91" s="229"/>
      <c r="K91" s="227">
        <v>268.60000000000002</v>
      </c>
      <c r="L91" s="229"/>
      <c r="M91" s="227">
        <v>308.89999999999998</v>
      </c>
      <c r="N91" s="229"/>
      <c r="O91" s="209"/>
      <c r="P91" s="209"/>
    </row>
    <row r="92" spans="1:16" ht="36.75" customHeight="1" x14ac:dyDescent="0.25">
      <c r="A92" s="243" t="s">
        <v>118</v>
      </c>
      <c r="B92" s="244"/>
      <c r="C92" s="244"/>
      <c r="D92" s="245"/>
      <c r="E92" s="227">
        <v>115.3</v>
      </c>
      <c r="F92" s="229"/>
      <c r="G92" s="227">
        <v>132.6</v>
      </c>
      <c r="H92" s="229"/>
      <c r="I92" s="227"/>
      <c r="J92" s="229"/>
      <c r="K92" s="227">
        <v>145.9</v>
      </c>
      <c r="L92" s="229"/>
      <c r="M92" s="227">
        <v>160.4</v>
      </c>
      <c r="N92" s="229"/>
      <c r="O92" s="209"/>
      <c r="P92" s="209"/>
    </row>
    <row r="93" spans="1:16" ht="27" customHeight="1" x14ac:dyDescent="0.25">
      <c r="A93" s="243" t="s">
        <v>119</v>
      </c>
      <c r="B93" s="244"/>
      <c r="C93" s="244"/>
      <c r="D93" s="245"/>
      <c r="E93" s="227"/>
      <c r="F93" s="229"/>
      <c r="G93" s="227"/>
      <c r="H93" s="229"/>
      <c r="I93" s="227"/>
      <c r="J93" s="229"/>
      <c r="K93" s="227"/>
      <c r="L93" s="229"/>
      <c r="M93" s="227"/>
      <c r="N93" s="229"/>
      <c r="O93" s="209"/>
      <c r="P93" s="209"/>
    </row>
    <row r="94" spans="1:16" ht="18" customHeight="1" x14ac:dyDescent="0.25">
      <c r="A94" s="243" t="s">
        <v>120</v>
      </c>
      <c r="B94" s="244"/>
      <c r="C94" s="244"/>
      <c r="D94" s="245"/>
      <c r="E94" s="227">
        <v>44.2</v>
      </c>
      <c r="F94" s="229"/>
      <c r="G94" s="227">
        <v>50.8</v>
      </c>
      <c r="H94" s="229"/>
      <c r="I94" s="227"/>
      <c r="J94" s="229"/>
      <c r="K94" s="227">
        <v>55.9</v>
      </c>
      <c r="L94" s="229"/>
      <c r="M94" s="227">
        <v>61.5</v>
      </c>
      <c r="N94" s="229"/>
      <c r="O94" s="209"/>
      <c r="P94" s="209"/>
    </row>
    <row r="95" spans="1:16" ht="39.75" customHeight="1" x14ac:dyDescent="0.25">
      <c r="A95" s="243" t="s">
        <v>121</v>
      </c>
      <c r="B95" s="244"/>
      <c r="C95" s="244"/>
      <c r="D95" s="245"/>
      <c r="E95" s="227"/>
      <c r="F95" s="229"/>
      <c r="G95" s="227"/>
      <c r="H95" s="229"/>
      <c r="I95" s="227"/>
      <c r="J95" s="229"/>
      <c r="K95" s="227"/>
      <c r="L95" s="229"/>
      <c r="M95" s="227"/>
      <c r="N95" s="229"/>
      <c r="O95" s="209"/>
      <c r="P95" s="209"/>
    </row>
    <row r="96" spans="1:16" ht="29.25" customHeight="1" x14ac:dyDescent="0.25">
      <c r="A96" s="243" t="s">
        <v>113</v>
      </c>
      <c r="B96" s="244"/>
      <c r="C96" s="244"/>
      <c r="D96" s="245"/>
      <c r="E96" s="227"/>
      <c r="F96" s="229"/>
      <c r="G96" s="227"/>
      <c r="H96" s="229"/>
      <c r="I96" s="227"/>
      <c r="J96" s="229"/>
      <c r="K96" s="227"/>
      <c r="L96" s="229"/>
      <c r="M96" s="227"/>
      <c r="N96" s="229"/>
      <c r="O96" s="209"/>
      <c r="P96" s="209"/>
    </row>
    <row r="97" spans="1:16" ht="17.25" customHeight="1" x14ac:dyDescent="0.25">
      <c r="A97" s="246" t="s">
        <v>33</v>
      </c>
      <c r="B97" s="247"/>
      <c r="C97" s="247"/>
      <c r="D97" s="248"/>
      <c r="E97" s="240">
        <f>E99+E100+E101</f>
        <v>0.9</v>
      </c>
      <c r="F97" s="241"/>
      <c r="G97" s="240">
        <f>G99+G100+G101</f>
        <v>1.3</v>
      </c>
      <c r="H97" s="241"/>
      <c r="I97" s="240">
        <f>I99+I100+I101</f>
        <v>0</v>
      </c>
      <c r="J97" s="241"/>
      <c r="K97" s="240">
        <f>K99+K100+K101</f>
        <v>1.3</v>
      </c>
      <c r="L97" s="241"/>
      <c r="M97" s="240">
        <f>M99+M100+M101</f>
        <v>1.3</v>
      </c>
      <c r="N97" s="241"/>
      <c r="O97" s="209"/>
      <c r="P97" s="209"/>
    </row>
    <row r="98" spans="1:16" ht="25.5" customHeight="1" x14ac:dyDescent="0.25">
      <c r="A98" s="256" t="s">
        <v>122</v>
      </c>
      <c r="B98" s="257"/>
      <c r="C98" s="257"/>
      <c r="D98" s="258"/>
      <c r="E98" s="235"/>
      <c r="F98" s="236"/>
      <c r="G98" s="235"/>
      <c r="H98" s="236"/>
      <c r="I98" s="235"/>
      <c r="J98" s="236"/>
      <c r="K98" s="235"/>
      <c r="L98" s="236"/>
      <c r="M98" s="235"/>
      <c r="N98" s="236"/>
      <c r="O98" s="209"/>
      <c r="P98" s="209"/>
    </row>
    <row r="99" spans="1:16" ht="27" customHeight="1" x14ac:dyDescent="0.25">
      <c r="A99" s="243" t="s">
        <v>123</v>
      </c>
      <c r="B99" s="244"/>
      <c r="C99" s="244"/>
      <c r="D99" s="245"/>
      <c r="E99" s="227"/>
      <c r="F99" s="229"/>
      <c r="G99" s="227"/>
      <c r="H99" s="229"/>
      <c r="I99" s="227"/>
      <c r="J99" s="229"/>
      <c r="K99" s="227"/>
      <c r="L99" s="229"/>
      <c r="M99" s="227"/>
      <c r="N99" s="229"/>
      <c r="O99" s="209"/>
      <c r="P99" s="209"/>
    </row>
    <row r="100" spans="1:16" ht="25.5" customHeight="1" x14ac:dyDescent="0.25">
      <c r="A100" s="243" t="s">
        <v>124</v>
      </c>
      <c r="B100" s="244"/>
      <c r="C100" s="244"/>
      <c r="D100" s="245"/>
      <c r="E100" s="227">
        <v>0.9</v>
      </c>
      <c r="F100" s="229"/>
      <c r="G100" s="227">
        <v>1.3</v>
      </c>
      <c r="H100" s="229"/>
      <c r="I100" s="227"/>
      <c r="J100" s="229"/>
      <c r="K100" s="227">
        <v>1.3</v>
      </c>
      <c r="L100" s="229"/>
      <c r="M100" s="227">
        <v>1.3</v>
      </c>
      <c r="N100" s="229"/>
      <c r="O100" s="209"/>
      <c r="P100" s="209"/>
    </row>
    <row r="101" spans="1:16" ht="18" customHeight="1" x14ac:dyDescent="0.25">
      <c r="A101" s="249" t="s">
        <v>125</v>
      </c>
      <c r="B101" s="250"/>
      <c r="C101" s="250"/>
      <c r="D101" s="251"/>
      <c r="E101" s="227"/>
      <c r="F101" s="229"/>
      <c r="G101" s="227"/>
      <c r="H101" s="229"/>
      <c r="I101" s="227"/>
      <c r="J101" s="229"/>
      <c r="K101" s="227"/>
      <c r="L101" s="229"/>
      <c r="M101" s="227"/>
      <c r="N101" s="229"/>
      <c r="O101" s="209"/>
      <c r="P101" s="209"/>
    </row>
    <row r="102" spans="1:16" ht="15" customHeight="1" x14ac:dyDescent="0.25">
      <c r="A102" s="252" t="s">
        <v>162</v>
      </c>
      <c r="B102" s="252"/>
      <c r="C102" s="252"/>
      <c r="D102" s="252"/>
      <c r="E102" s="239"/>
      <c r="F102" s="239"/>
      <c r="G102" s="239"/>
      <c r="H102" s="239"/>
      <c r="I102" s="239"/>
      <c r="J102" s="239"/>
      <c r="K102" s="242" t="s">
        <v>163</v>
      </c>
      <c r="L102" s="242"/>
      <c r="M102" s="242"/>
      <c r="N102" s="242"/>
      <c r="O102" s="209"/>
      <c r="P102" s="209"/>
    </row>
    <row r="103" spans="1:16" x14ac:dyDescent="0.25">
      <c r="A103" s="211" t="s">
        <v>34</v>
      </c>
      <c r="B103" s="211"/>
      <c r="C103" s="211"/>
      <c r="D103" s="211"/>
      <c r="E103" s="210"/>
      <c r="F103" s="210"/>
      <c r="G103" s="210"/>
      <c r="H103" s="224" t="s">
        <v>36</v>
      </c>
      <c r="I103" s="224"/>
      <c r="J103" s="210"/>
      <c r="K103" s="210"/>
      <c r="L103" s="224" t="s">
        <v>35</v>
      </c>
      <c r="M103" s="224"/>
      <c r="N103" s="210"/>
      <c r="O103" s="209"/>
      <c r="P103" s="209"/>
    </row>
    <row r="104" spans="1:16" x14ac:dyDescent="0.25">
      <c r="A104" s="294" t="s">
        <v>173</v>
      </c>
      <c r="B104" s="294"/>
      <c r="C104" s="294"/>
      <c r="D104" s="294"/>
      <c r="E104" s="210"/>
      <c r="F104" s="210"/>
      <c r="G104" s="210"/>
      <c r="H104" s="210"/>
      <c r="I104" s="210"/>
      <c r="J104" s="210"/>
      <c r="K104" s="224" t="s">
        <v>170</v>
      </c>
      <c r="L104" s="224"/>
      <c r="M104" s="224"/>
      <c r="N104" s="224"/>
      <c r="O104" s="209"/>
      <c r="P104" s="209"/>
    </row>
    <row r="105" spans="1:16" hidden="1" x14ac:dyDescent="0.25">
      <c r="A105" s="210"/>
      <c r="B105" s="210"/>
      <c r="C105" s="210"/>
      <c r="D105" s="210"/>
      <c r="E105" s="210"/>
      <c r="F105" s="210"/>
      <c r="G105" s="210"/>
      <c r="H105" s="210"/>
      <c r="I105" s="210"/>
      <c r="J105" s="210"/>
      <c r="K105" s="210"/>
      <c r="L105" s="210"/>
      <c r="M105" s="210"/>
      <c r="N105" s="210"/>
      <c r="O105" s="209"/>
      <c r="P105" s="209"/>
    </row>
    <row r="106" spans="1:16" ht="30" customHeight="1" x14ac:dyDescent="0.25">
      <c r="A106" s="238" t="s">
        <v>37</v>
      </c>
      <c r="B106" s="238"/>
      <c r="C106" s="238"/>
      <c r="D106" s="238"/>
      <c r="E106" s="238"/>
      <c r="F106" s="238"/>
      <c r="G106" s="210"/>
      <c r="H106" s="224" t="s">
        <v>36</v>
      </c>
      <c r="I106" s="224"/>
      <c r="J106" s="210"/>
      <c r="K106" s="210"/>
      <c r="L106" s="224" t="s">
        <v>35</v>
      </c>
      <c r="M106" s="224"/>
      <c r="N106" s="210"/>
      <c r="O106" s="209"/>
      <c r="P106" s="209"/>
    </row>
    <row r="107" spans="1:16" x14ac:dyDescent="0.25">
      <c r="A107" s="210"/>
      <c r="B107" s="210"/>
      <c r="C107" s="210"/>
      <c r="D107" s="210"/>
      <c r="E107" s="210"/>
      <c r="F107" s="210"/>
      <c r="G107" s="210"/>
      <c r="H107" s="210"/>
      <c r="I107" s="210"/>
      <c r="J107" s="210"/>
      <c r="K107" s="210"/>
      <c r="L107" s="210"/>
      <c r="M107" s="210"/>
      <c r="N107" s="210"/>
      <c r="O107" s="209"/>
      <c r="P107" s="209"/>
    </row>
    <row r="108" spans="1:16" x14ac:dyDescent="0.25">
      <c r="A108" s="227" t="s">
        <v>38</v>
      </c>
      <c r="B108" s="228"/>
      <c r="C108" s="227" t="s">
        <v>164</v>
      </c>
      <c r="D108" s="228"/>
      <c r="E108" s="229"/>
      <c r="F108" s="210"/>
      <c r="G108" s="210"/>
      <c r="H108" s="210"/>
      <c r="I108" s="210"/>
      <c r="J108" s="210"/>
      <c r="K108" s="210"/>
      <c r="L108" s="210"/>
      <c r="M108" s="210"/>
      <c r="N108" s="210"/>
      <c r="O108" s="209"/>
      <c r="P108" s="209"/>
    </row>
    <row r="109" spans="1:16" x14ac:dyDescent="0.25">
      <c r="A109" s="227" t="s">
        <v>39</v>
      </c>
      <c r="B109" s="228"/>
      <c r="C109" s="230">
        <v>42691</v>
      </c>
      <c r="D109" s="228"/>
      <c r="E109" s="229"/>
      <c r="F109" s="210"/>
      <c r="G109" s="210"/>
      <c r="H109" s="210"/>
      <c r="I109" s="210"/>
      <c r="J109" s="210"/>
      <c r="K109" s="210"/>
      <c r="L109" s="210"/>
      <c r="M109" s="210"/>
      <c r="N109" s="210"/>
      <c r="O109" s="209"/>
      <c r="P109" s="209"/>
    </row>
    <row r="110" spans="1:16" x14ac:dyDescent="0.25">
      <c r="A110" s="210"/>
      <c r="B110" s="210"/>
      <c r="C110" s="210"/>
      <c r="D110" s="210"/>
      <c r="E110" s="210"/>
      <c r="F110" s="210"/>
      <c r="G110" s="210"/>
      <c r="H110" s="210"/>
      <c r="I110" s="210"/>
      <c r="J110" s="210"/>
      <c r="K110" s="210"/>
      <c r="L110" s="210"/>
      <c r="M110" s="210"/>
      <c r="N110" s="210"/>
      <c r="O110" s="209"/>
      <c r="P110" s="209"/>
    </row>
    <row r="111" spans="1:16" x14ac:dyDescent="0.25">
      <c r="A111" s="224" t="s">
        <v>40</v>
      </c>
      <c r="B111" s="224"/>
      <c r="C111" s="210"/>
      <c r="D111" s="210"/>
      <c r="E111" s="210"/>
      <c r="F111" s="210"/>
      <c r="G111" s="210"/>
      <c r="H111" s="210"/>
      <c r="I111" s="210"/>
      <c r="J111" s="210"/>
      <c r="K111" s="210"/>
      <c r="L111" s="224" t="s">
        <v>172</v>
      </c>
      <c r="M111" s="224"/>
      <c r="N111" s="224"/>
      <c r="O111" s="209"/>
      <c r="P111" s="209"/>
    </row>
    <row r="112" spans="1:16" x14ac:dyDescent="0.25">
      <c r="A112" s="237" t="s">
        <v>174</v>
      </c>
      <c r="B112" s="237"/>
      <c r="C112" s="237"/>
      <c r="D112" s="237"/>
      <c r="E112" s="237"/>
      <c r="F112" s="210"/>
      <c r="G112" s="210"/>
      <c r="H112" s="224" t="s">
        <v>36</v>
      </c>
      <c r="I112" s="224"/>
      <c r="J112" s="210"/>
      <c r="K112" s="210"/>
      <c r="L112" s="224" t="s">
        <v>35</v>
      </c>
      <c r="M112" s="224"/>
      <c r="N112" s="210"/>
      <c r="O112" s="209"/>
      <c r="P112" s="209"/>
    </row>
    <row r="113" spans="1:16" x14ac:dyDescent="0.25">
      <c r="A113" s="210" t="s">
        <v>41</v>
      </c>
      <c r="B113" s="210"/>
      <c r="C113" s="210"/>
      <c r="D113" s="210"/>
      <c r="E113" s="210"/>
      <c r="F113" s="210"/>
      <c r="G113" s="210"/>
      <c r="H113" s="210"/>
      <c r="I113" s="210"/>
      <c r="J113" s="210"/>
      <c r="K113" s="210"/>
      <c r="L113" s="210"/>
      <c r="M113" s="210"/>
      <c r="N113" s="210"/>
      <c r="O113" s="209"/>
      <c r="P113" s="209"/>
    </row>
    <row r="114" spans="1:16" ht="15.75" x14ac:dyDescent="0.25">
      <c r="A114" s="1"/>
      <c r="B114" s="1"/>
      <c r="C114" s="1"/>
      <c r="D114" s="1"/>
      <c r="E114" s="1"/>
      <c r="F114" s="1"/>
      <c r="G114" s="1"/>
      <c r="H114" s="1"/>
      <c r="I114" s="1"/>
      <c r="J114" s="1"/>
      <c r="K114" s="1"/>
      <c r="L114" s="1"/>
      <c r="M114" s="1"/>
      <c r="N114" s="1"/>
    </row>
    <row r="115" spans="1:16" ht="15.75" x14ac:dyDescent="0.25">
      <c r="A115" s="1"/>
      <c r="B115" s="1"/>
      <c r="C115" s="1"/>
      <c r="D115" s="1"/>
      <c r="E115" s="1"/>
      <c r="F115" s="1"/>
      <c r="G115" s="1"/>
      <c r="H115" s="1"/>
      <c r="I115" s="1"/>
      <c r="J115" s="1"/>
      <c r="K115" s="1"/>
      <c r="L115" s="1"/>
      <c r="M115" s="1"/>
      <c r="N115" s="1"/>
    </row>
    <row r="116" spans="1:16" ht="15.75" x14ac:dyDescent="0.25">
      <c r="A116" s="1"/>
      <c r="B116" s="1"/>
      <c r="C116" s="1"/>
      <c r="D116" s="1"/>
      <c r="E116" s="1"/>
      <c r="F116" s="1"/>
      <c r="G116" s="1"/>
      <c r="H116" s="1"/>
      <c r="I116" s="1"/>
      <c r="J116" s="1"/>
      <c r="K116" s="1"/>
      <c r="L116" s="1"/>
      <c r="M116" s="1"/>
      <c r="N116" s="1"/>
    </row>
    <row r="117" spans="1:16" ht="15.75" x14ac:dyDescent="0.25">
      <c r="A117" s="1"/>
      <c r="B117" s="1"/>
      <c r="C117" s="1"/>
      <c r="D117" s="1"/>
      <c r="E117" s="1"/>
      <c r="F117" s="1"/>
      <c r="G117" s="1"/>
      <c r="H117" s="1"/>
      <c r="I117" s="1"/>
      <c r="J117" s="1"/>
      <c r="K117" s="1"/>
      <c r="L117" s="1"/>
      <c r="M117" s="1"/>
      <c r="N117" s="1"/>
    </row>
    <row r="118" spans="1:16" ht="15.75" x14ac:dyDescent="0.25">
      <c r="A118" s="1"/>
      <c r="B118" s="1"/>
      <c r="C118" s="1"/>
      <c r="D118" s="1"/>
      <c r="E118" s="1"/>
      <c r="F118" s="1"/>
      <c r="G118" s="1"/>
      <c r="H118" s="1"/>
      <c r="I118" s="1"/>
      <c r="J118" s="1"/>
      <c r="K118" s="1"/>
      <c r="L118" s="1"/>
      <c r="M118" s="1"/>
      <c r="N118" s="1"/>
    </row>
    <row r="119" spans="1:16" ht="15.75" x14ac:dyDescent="0.25">
      <c r="A119" s="1"/>
      <c r="B119" s="1"/>
      <c r="C119" s="1"/>
      <c r="D119" s="1"/>
      <c r="E119" s="1"/>
      <c r="F119" s="1"/>
      <c r="G119" s="1"/>
      <c r="H119" s="1"/>
      <c r="I119" s="1"/>
      <c r="J119" s="1"/>
      <c r="K119" s="1"/>
      <c r="L119" s="1"/>
      <c r="M119" s="1"/>
      <c r="N119" s="1"/>
    </row>
    <row r="120" spans="1:16" ht="15.75" x14ac:dyDescent="0.25">
      <c r="A120" s="1"/>
      <c r="B120" s="1"/>
      <c r="C120" s="1"/>
      <c r="D120" s="1"/>
      <c r="E120" s="1"/>
      <c r="F120" s="1"/>
      <c r="G120" s="1"/>
      <c r="H120" s="1"/>
      <c r="I120" s="1"/>
      <c r="J120" s="1"/>
      <c r="K120" s="1"/>
      <c r="L120" s="1"/>
      <c r="M120" s="1"/>
      <c r="N120" s="1"/>
    </row>
    <row r="121" spans="1:16" ht="15.75" x14ac:dyDescent="0.25">
      <c r="A121" s="1"/>
      <c r="B121" s="1"/>
      <c r="C121" s="1"/>
      <c r="D121" s="1"/>
      <c r="E121" s="1"/>
      <c r="F121" s="1"/>
      <c r="G121" s="1"/>
      <c r="H121" s="1"/>
      <c r="I121" s="1"/>
      <c r="J121" s="1"/>
      <c r="K121" s="1"/>
      <c r="L121" s="1"/>
      <c r="M121" s="1"/>
      <c r="N121" s="1"/>
    </row>
    <row r="122" spans="1:16" ht="15.75" x14ac:dyDescent="0.25">
      <c r="A122" s="1"/>
      <c r="B122" s="1"/>
      <c r="C122" s="1"/>
      <c r="D122" s="1"/>
      <c r="E122" s="1"/>
      <c r="F122" s="1"/>
      <c r="G122" s="1"/>
      <c r="H122" s="1"/>
      <c r="I122" s="1"/>
      <c r="J122" s="1"/>
      <c r="K122" s="1"/>
      <c r="L122" s="1"/>
      <c r="M122" s="1"/>
      <c r="N122" s="1"/>
    </row>
    <row r="123" spans="1:16" ht="15.75" x14ac:dyDescent="0.25">
      <c r="A123" s="1"/>
      <c r="B123" s="1"/>
      <c r="C123" s="1"/>
      <c r="D123" s="1"/>
      <c r="E123" s="1"/>
      <c r="F123" s="1"/>
      <c r="G123" s="1"/>
      <c r="H123" s="1"/>
      <c r="I123" s="1"/>
      <c r="J123" s="1"/>
      <c r="K123" s="1"/>
      <c r="L123" s="1"/>
      <c r="M123" s="1"/>
      <c r="N123" s="1"/>
    </row>
    <row r="124" spans="1:16" ht="15.75" x14ac:dyDescent="0.25">
      <c r="A124" s="1"/>
      <c r="B124" s="1"/>
      <c r="C124" s="1"/>
      <c r="D124" s="1"/>
      <c r="E124" s="1"/>
      <c r="F124" s="1"/>
      <c r="G124" s="1"/>
      <c r="H124" s="1"/>
      <c r="I124" s="1"/>
      <c r="J124" s="1"/>
      <c r="K124" s="1"/>
      <c r="L124" s="1"/>
      <c r="M124" s="1"/>
      <c r="N124" s="1"/>
    </row>
    <row r="125" spans="1:16" ht="15.75" x14ac:dyDescent="0.25">
      <c r="A125" s="1"/>
      <c r="B125" s="1"/>
      <c r="C125" s="1"/>
      <c r="D125" s="1"/>
      <c r="E125" s="1"/>
      <c r="F125" s="1"/>
      <c r="G125" s="1"/>
      <c r="H125" s="1"/>
      <c r="I125" s="1"/>
      <c r="J125" s="1"/>
      <c r="K125" s="1"/>
      <c r="L125" s="1"/>
      <c r="M125" s="1"/>
      <c r="N125" s="1"/>
    </row>
    <row r="126" spans="1:16" ht="15.75" x14ac:dyDescent="0.25">
      <c r="A126" s="1"/>
      <c r="B126" s="1"/>
      <c r="C126" s="1"/>
      <c r="D126" s="1"/>
      <c r="E126" s="1"/>
      <c r="F126" s="1"/>
      <c r="G126" s="1"/>
      <c r="H126" s="1"/>
      <c r="I126" s="1"/>
      <c r="J126" s="1"/>
      <c r="K126" s="1"/>
      <c r="L126" s="1"/>
      <c r="M126" s="1"/>
      <c r="N126" s="1"/>
    </row>
    <row r="127" spans="1:16" ht="15.75" x14ac:dyDescent="0.25">
      <c r="A127" s="1"/>
      <c r="B127" s="1"/>
      <c r="C127" s="1"/>
      <c r="D127" s="1"/>
      <c r="E127" s="1"/>
      <c r="F127" s="1"/>
      <c r="G127" s="1"/>
      <c r="H127" s="1"/>
      <c r="I127" s="1"/>
      <c r="J127" s="1"/>
      <c r="K127" s="1"/>
      <c r="L127" s="1"/>
      <c r="M127" s="1"/>
      <c r="N127" s="1"/>
    </row>
    <row r="128" spans="1:16" ht="15.75" x14ac:dyDescent="0.25">
      <c r="A128" s="1"/>
      <c r="B128" s="1"/>
      <c r="C128" s="1"/>
      <c r="D128" s="1"/>
      <c r="E128" s="1"/>
      <c r="F128" s="1"/>
      <c r="G128" s="1"/>
      <c r="H128" s="1"/>
      <c r="I128" s="1"/>
      <c r="J128" s="1"/>
      <c r="K128" s="1"/>
      <c r="L128" s="1"/>
      <c r="M128" s="1"/>
      <c r="N128" s="1"/>
    </row>
    <row r="129" spans="1:14" ht="15.75" x14ac:dyDescent="0.25">
      <c r="A129" s="1"/>
      <c r="B129" s="1"/>
      <c r="C129" s="1"/>
      <c r="D129" s="1"/>
      <c r="E129" s="1"/>
      <c r="F129" s="1"/>
      <c r="G129" s="1"/>
      <c r="H129" s="1"/>
      <c r="I129" s="1"/>
      <c r="J129" s="1"/>
      <c r="K129" s="1"/>
      <c r="L129" s="1"/>
      <c r="M129" s="1"/>
      <c r="N129" s="1"/>
    </row>
    <row r="130" spans="1:14" ht="15.75" x14ac:dyDescent="0.25">
      <c r="A130" s="1"/>
      <c r="B130" s="1"/>
      <c r="C130" s="1"/>
      <c r="D130" s="1"/>
      <c r="E130" s="1"/>
      <c r="F130" s="1"/>
      <c r="G130" s="1"/>
      <c r="H130" s="1"/>
      <c r="I130" s="1"/>
      <c r="J130" s="1"/>
      <c r="K130" s="1"/>
      <c r="L130" s="1"/>
      <c r="M130" s="1"/>
      <c r="N130" s="1"/>
    </row>
    <row r="131" spans="1:14" ht="15.75" x14ac:dyDescent="0.25">
      <c r="A131" s="1"/>
      <c r="B131" s="1"/>
      <c r="C131" s="1"/>
      <c r="D131" s="1"/>
      <c r="E131" s="1"/>
      <c r="F131" s="1"/>
      <c r="G131" s="1"/>
      <c r="H131" s="1"/>
      <c r="I131" s="1"/>
      <c r="J131" s="1"/>
      <c r="K131" s="1"/>
      <c r="L131" s="1"/>
      <c r="M131" s="1"/>
      <c r="N131" s="1"/>
    </row>
    <row r="132" spans="1:14" ht="15.75" x14ac:dyDescent="0.25">
      <c r="A132" s="1"/>
      <c r="B132" s="1"/>
      <c r="C132" s="1"/>
      <c r="D132" s="1"/>
      <c r="E132" s="1"/>
      <c r="F132" s="1"/>
      <c r="G132" s="1"/>
      <c r="H132" s="1"/>
      <c r="I132" s="1"/>
      <c r="J132" s="1"/>
      <c r="K132" s="1"/>
      <c r="L132" s="1"/>
      <c r="M132" s="1"/>
      <c r="N132" s="1"/>
    </row>
    <row r="133" spans="1:14" ht="15.75" x14ac:dyDescent="0.25">
      <c r="A133" s="1"/>
      <c r="B133" s="1"/>
      <c r="C133" s="1"/>
      <c r="D133" s="1"/>
      <c r="E133" s="1"/>
      <c r="F133" s="1"/>
      <c r="G133" s="1"/>
      <c r="H133" s="1"/>
      <c r="I133" s="1"/>
      <c r="J133" s="1"/>
      <c r="K133" s="1"/>
      <c r="L133" s="1"/>
      <c r="M133" s="1"/>
      <c r="N133" s="1"/>
    </row>
    <row r="134" spans="1:14" ht="15.75" x14ac:dyDescent="0.25">
      <c r="A134" s="1"/>
      <c r="B134" s="1"/>
      <c r="C134" s="1"/>
      <c r="D134" s="1"/>
      <c r="E134" s="1"/>
      <c r="F134" s="1"/>
      <c r="G134" s="1"/>
      <c r="H134" s="1"/>
      <c r="I134" s="1"/>
      <c r="J134" s="1"/>
      <c r="K134" s="1"/>
      <c r="L134" s="1"/>
      <c r="M134" s="1"/>
      <c r="N134" s="1"/>
    </row>
    <row r="135" spans="1:14" ht="15.75" x14ac:dyDescent="0.25">
      <c r="A135" s="1"/>
      <c r="B135" s="1"/>
      <c r="C135" s="1"/>
      <c r="D135" s="1"/>
      <c r="E135" s="1"/>
      <c r="F135" s="1"/>
      <c r="G135" s="1"/>
      <c r="H135" s="1"/>
      <c r="I135" s="1"/>
      <c r="J135" s="1"/>
      <c r="K135" s="1"/>
      <c r="L135" s="1"/>
      <c r="M135" s="1"/>
      <c r="N135" s="1"/>
    </row>
    <row r="136" spans="1:14" ht="15.75" x14ac:dyDescent="0.25">
      <c r="A136" s="1"/>
      <c r="B136" s="1"/>
      <c r="C136" s="1"/>
      <c r="D136" s="1"/>
      <c r="E136" s="1"/>
      <c r="F136" s="1"/>
      <c r="G136" s="1"/>
      <c r="H136" s="1"/>
      <c r="I136" s="1"/>
      <c r="J136" s="1"/>
      <c r="K136" s="1"/>
      <c r="L136" s="1"/>
      <c r="M136" s="1"/>
      <c r="N136" s="1"/>
    </row>
    <row r="137" spans="1:14" ht="15.75" x14ac:dyDescent="0.25">
      <c r="A137" s="1"/>
      <c r="B137" s="1"/>
      <c r="C137" s="1"/>
      <c r="D137" s="1"/>
      <c r="E137" s="1"/>
      <c r="F137" s="1"/>
      <c r="G137" s="1"/>
      <c r="H137" s="1"/>
      <c r="I137" s="1"/>
      <c r="J137" s="1"/>
      <c r="K137" s="1"/>
      <c r="L137" s="1"/>
      <c r="M137" s="1"/>
      <c r="N137" s="1"/>
    </row>
    <row r="138" spans="1:14" ht="15.75" x14ac:dyDescent="0.25">
      <c r="A138" s="1"/>
      <c r="B138" s="1"/>
      <c r="C138" s="1"/>
      <c r="D138" s="1"/>
      <c r="E138" s="1"/>
      <c r="F138" s="1"/>
      <c r="G138" s="1"/>
      <c r="H138" s="1"/>
      <c r="I138" s="1"/>
      <c r="J138" s="1"/>
      <c r="K138" s="1"/>
      <c r="L138" s="1"/>
      <c r="M138" s="1"/>
      <c r="N138" s="1"/>
    </row>
    <row r="139" spans="1:14" ht="15.75" x14ac:dyDescent="0.25">
      <c r="A139" s="1"/>
      <c r="B139" s="1"/>
      <c r="C139" s="1"/>
      <c r="D139" s="1"/>
      <c r="E139" s="1"/>
      <c r="F139" s="1"/>
      <c r="G139" s="1"/>
      <c r="H139" s="1"/>
      <c r="I139" s="1"/>
      <c r="J139" s="1"/>
      <c r="K139" s="1"/>
      <c r="L139" s="1"/>
      <c r="M139" s="1"/>
      <c r="N139" s="1"/>
    </row>
    <row r="140" spans="1:14" ht="15.75" x14ac:dyDescent="0.25">
      <c r="A140" s="1"/>
      <c r="B140" s="1"/>
      <c r="C140" s="1"/>
      <c r="D140" s="1"/>
      <c r="E140" s="1"/>
      <c r="F140" s="1"/>
      <c r="G140" s="1"/>
      <c r="H140" s="1"/>
      <c r="I140" s="1"/>
      <c r="J140" s="1"/>
      <c r="K140" s="1"/>
      <c r="L140" s="1"/>
      <c r="M140" s="1"/>
      <c r="N140" s="1"/>
    </row>
    <row r="141" spans="1:14" ht="15.75" x14ac:dyDescent="0.25">
      <c r="A141" s="1"/>
      <c r="B141" s="1"/>
      <c r="C141" s="1"/>
      <c r="D141" s="1"/>
      <c r="E141" s="1"/>
      <c r="F141" s="1"/>
      <c r="G141" s="1"/>
      <c r="H141" s="1"/>
      <c r="I141" s="1"/>
      <c r="J141" s="1"/>
      <c r="K141" s="1"/>
      <c r="L141" s="1"/>
      <c r="M141" s="1"/>
      <c r="N141" s="1"/>
    </row>
    <row r="142" spans="1:14" ht="15.75" x14ac:dyDescent="0.25">
      <c r="A142" s="1"/>
      <c r="B142" s="1"/>
      <c r="C142" s="1"/>
      <c r="D142" s="1"/>
      <c r="E142" s="1"/>
      <c r="F142" s="1"/>
      <c r="G142" s="1"/>
      <c r="H142" s="1"/>
      <c r="I142" s="1"/>
      <c r="J142" s="1"/>
      <c r="K142" s="1"/>
      <c r="L142" s="1"/>
      <c r="M142" s="1"/>
      <c r="N142" s="1"/>
    </row>
    <row r="143" spans="1:14" ht="15.75" x14ac:dyDescent="0.25">
      <c r="A143" s="1"/>
      <c r="B143" s="1"/>
      <c r="C143" s="1"/>
      <c r="D143" s="1"/>
      <c r="E143" s="1"/>
      <c r="F143" s="1"/>
      <c r="G143" s="1"/>
      <c r="H143" s="1"/>
      <c r="I143" s="1"/>
      <c r="J143" s="1"/>
      <c r="K143" s="1"/>
      <c r="L143" s="1"/>
      <c r="M143" s="1"/>
      <c r="N143" s="1"/>
    </row>
    <row r="144" spans="1:14" ht="15.75" x14ac:dyDescent="0.25">
      <c r="A144" s="1"/>
      <c r="B144" s="1"/>
      <c r="C144" s="1"/>
      <c r="D144" s="1"/>
      <c r="E144" s="1"/>
      <c r="F144" s="1"/>
      <c r="G144" s="1"/>
      <c r="H144" s="1"/>
      <c r="I144" s="1"/>
      <c r="J144" s="1"/>
      <c r="K144" s="1"/>
      <c r="L144" s="1"/>
      <c r="M144" s="1"/>
      <c r="N144" s="1"/>
    </row>
    <row r="145" spans="1:14" ht="15.75" x14ac:dyDescent="0.25">
      <c r="A145" s="1"/>
      <c r="B145" s="1"/>
      <c r="C145" s="1"/>
      <c r="D145" s="1"/>
      <c r="E145" s="1"/>
      <c r="F145" s="1"/>
      <c r="G145" s="1"/>
      <c r="H145" s="1"/>
      <c r="I145" s="1"/>
      <c r="J145" s="1"/>
      <c r="K145" s="1"/>
      <c r="L145" s="1"/>
      <c r="M145" s="1"/>
      <c r="N145" s="1"/>
    </row>
    <row r="146" spans="1:14" ht="15.75" x14ac:dyDescent="0.25">
      <c r="A146" s="1"/>
      <c r="B146" s="1"/>
      <c r="C146" s="1"/>
      <c r="D146" s="1"/>
      <c r="E146" s="1"/>
      <c r="F146" s="1"/>
      <c r="G146" s="1"/>
      <c r="H146" s="1"/>
      <c r="I146" s="1"/>
      <c r="J146" s="1"/>
      <c r="K146" s="1"/>
      <c r="L146" s="1"/>
      <c r="M146" s="1"/>
      <c r="N146" s="1"/>
    </row>
    <row r="147" spans="1:14" ht="15.75" x14ac:dyDescent="0.25">
      <c r="A147" s="1"/>
      <c r="B147" s="1"/>
      <c r="C147" s="1"/>
      <c r="D147" s="1"/>
      <c r="E147" s="1"/>
      <c r="F147" s="1"/>
      <c r="G147" s="1"/>
      <c r="H147" s="1"/>
      <c r="I147" s="1"/>
      <c r="J147" s="1"/>
      <c r="K147" s="1"/>
      <c r="L147" s="1"/>
      <c r="M147" s="1"/>
      <c r="N147" s="1"/>
    </row>
    <row r="148" spans="1:14" ht="15.75" x14ac:dyDescent="0.25">
      <c r="A148" s="1"/>
      <c r="B148" s="1"/>
      <c r="C148" s="1"/>
      <c r="D148" s="1"/>
      <c r="E148" s="1"/>
      <c r="F148" s="1"/>
      <c r="G148" s="1"/>
      <c r="H148" s="1"/>
      <c r="I148" s="1"/>
      <c r="J148" s="1"/>
      <c r="K148" s="1"/>
      <c r="L148" s="1"/>
      <c r="M148" s="1"/>
      <c r="N148" s="1"/>
    </row>
    <row r="149" spans="1:14" ht="15.75" x14ac:dyDescent="0.25">
      <c r="A149" s="1"/>
      <c r="B149" s="1"/>
      <c r="C149" s="1"/>
      <c r="D149" s="1"/>
      <c r="E149" s="1"/>
      <c r="F149" s="1"/>
      <c r="G149" s="1"/>
      <c r="H149" s="1"/>
      <c r="I149" s="1"/>
      <c r="J149" s="1"/>
      <c r="K149" s="1"/>
      <c r="L149" s="1"/>
      <c r="M149" s="1"/>
      <c r="N149" s="1"/>
    </row>
    <row r="150" spans="1:14" ht="15.75" x14ac:dyDescent="0.25">
      <c r="A150" s="1"/>
      <c r="B150" s="1"/>
      <c r="C150" s="1"/>
      <c r="D150" s="1"/>
      <c r="E150" s="1"/>
      <c r="F150" s="1"/>
      <c r="G150" s="1"/>
      <c r="H150" s="1"/>
      <c r="I150" s="1"/>
      <c r="J150" s="1"/>
      <c r="K150" s="1"/>
      <c r="L150" s="1"/>
      <c r="M150" s="1"/>
      <c r="N150" s="1"/>
    </row>
    <row r="151" spans="1:14" ht="15.75" x14ac:dyDescent="0.25">
      <c r="A151" s="1"/>
      <c r="B151" s="1"/>
      <c r="C151" s="1"/>
      <c r="D151" s="1"/>
      <c r="E151" s="1"/>
      <c r="F151" s="1"/>
      <c r="G151" s="1"/>
      <c r="H151" s="1"/>
      <c r="I151" s="1"/>
      <c r="J151" s="1"/>
      <c r="K151" s="1"/>
      <c r="L151" s="1"/>
      <c r="M151" s="1"/>
      <c r="N151" s="1"/>
    </row>
    <row r="152" spans="1:14" ht="15.75" x14ac:dyDescent="0.25">
      <c r="A152" s="1"/>
      <c r="B152" s="1"/>
      <c r="C152" s="1"/>
      <c r="D152" s="1"/>
      <c r="E152" s="1"/>
      <c r="F152" s="1"/>
      <c r="G152" s="1"/>
      <c r="H152" s="1"/>
      <c r="I152" s="1"/>
      <c r="J152" s="1"/>
      <c r="K152" s="1"/>
      <c r="L152" s="1"/>
      <c r="M152" s="1"/>
      <c r="N152" s="1"/>
    </row>
    <row r="153" spans="1:14" ht="15.75" x14ac:dyDescent="0.25">
      <c r="A153" s="1"/>
      <c r="B153" s="1"/>
      <c r="C153" s="1"/>
      <c r="D153" s="1"/>
      <c r="E153" s="1"/>
      <c r="F153" s="1"/>
      <c r="G153" s="1"/>
      <c r="H153" s="1"/>
      <c r="I153" s="1"/>
      <c r="J153" s="1"/>
      <c r="K153" s="1"/>
      <c r="L153" s="1"/>
      <c r="M153" s="1"/>
      <c r="N153" s="1"/>
    </row>
    <row r="154" spans="1:14" ht="15.75" x14ac:dyDescent="0.25">
      <c r="A154" s="1"/>
      <c r="B154" s="1"/>
      <c r="C154" s="1"/>
      <c r="D154" s="1"/>
      <c r="E154" s="1"/>
      <c r="F154" s="1"/>
      <c r="G154" s="1"/>
      <c r="H154" s="1"/>
      <c r="I154" s="1"/>
      <c r="J154" s="1"/>
      <c r="K154" s="1"/>
      <c r="L154" s="1"/>
      <c r="M154" s="1"/>
      <c r="N154" s="1"/>
    </row>
    <row r="155" spans="1:14" ht="15.75" x14ac:dyDescent="0.25">
      <c r="A155" s="1"/>
      <c r="B155" s="1"/>
      <c r="C155" s="1"/>
      <c r="D155" s="1"/>
      <c r="E155" s="1"/>
      <c r="F155" s="1"/>
      <c r="G155" s="1"/>
      <c r="H155" s="1"/>
      <c r="I155" s="1"/>
      <c r="J155" s="1"/>
      <c r="K155" s="1"/>
      <c r="L155" s="1"/>
      <c r="M155" s="1"/>
      <c r="N155" s="1"/>
    </row>
    <row r="156" spans="1:14" ht="15.75" x14ac:dyDescent="0.25">
      <c r="A156" s="1"/>
      <c r="B156" s="1"/>
      <c r="C156" s="1"/>
      <c r="D156" s="1"/>
      <c r="E156" s="1"/>
      <c r="F156" s="1"/>
      <c r="G156" s="1"/>
      <c r="H156" s="1"/>
      <c r="I156" s="1"/>
      <c r="J156" s="1"/>
      <c r="K156" s="1"/>
      <c r="L156" s="1"/>
      <c r="M156" s="1"/>
      <c r="N156" s="1"/>
    </row>
    <row r="157" spans="1:14" ht="15.75" x14ac:dyDescent="0.25">
      <c r="A157" s="1"/>
      <c r="B157" s="1"/>
      <c r="C157" s="1"/>
      <c r="D157" s="1"/>
      <c r="E157" s="1"/>
      <c r="F157" s="1"/>
      <c r="G157" s="1"/>
      <c r="H157" s="1"/>
      <c r="I157" s="1"/>
      <c r="J157" s="1"/>
      <c r="K157" s="1"/>
      <c r="L157" s="1"/>
      <c r="M157" s="1"/>
      <c r="N157" s="1"/>
    </row>
    <row r="158" spans="1:14" ht="15.75" x14ac:dyDescent="0.25">
      <c r="A158" s="1"/>
      <c r="B158" s="1"/>
      <c r="C158" s="1"/>
      <c r="D158" s="1"/>
      <c r="E158" s="1"/>
      <c r="F158" s="1"/>
      <c r="G158" s="1"/>
      <c r="H158" s="1"/>
      <c r="I158" s="1"/>
      <c r="J158" s="1"/>
      <c r="K158" s="1"/>
      <c r="L158" s="1"/>
      <c r="M158" s="1"/>
      <c r="N158" s="1"/>
    </row>
    <row r="159" spans="1:14" ht="15.75" x14ac:dyDescent="0.25">
      <c r="A159" s="1"/>
      <c r="B159" s="1"/>
      <c r="C159" s="1"/>
      <c r="D159" s="1"/>
      <c r="E159" s="1"/>
      <c r="F159" s="1"/>
      <c r="G159" s="1"/>
      <c r="H159" s="1"/>
      <c r="I159" s="1"/>
      <c r="J159" s="1"/>
      <c r="K159" s="1"/>
      <c r="L159" s="1"/>
      <c r="M159" s="1"/>
      <c r="N159" s="1"/>
    </row>
    <row r="160" spans="1:14" ht="15.75" x14ac:dyDescent="0.25">
      <c r="A160" s="1"/>
      <c r="B160" s="1"/>
      <c r="C160" s="1"/>
      <c r="D160" s="1"/>
      <c r="E160" s="1"/>
      <c r="F160" s="1"/>
      <c r="G160" s="1"/>
      <c r="H160" s="1"/>
      <c r="I160" s="1"/>
      <c r="J160" s="1"/>
      <c r="K160" s="1"/>
      <c r="L160" s="1"/>
      <c r="M160" s="1"/>
      <c r="N160" s="1"/>
    </row>
    <row r="161" spans="1:14" ht="15.75" x14ac:dyDescent="0.25">
      <c r="A161" s="1"/>
      <c r="B161" s="1"/>
      <c r="C161" s="1"/>
      <c r="D161" s="1"/>
      <c r="E161" s="1"/>
      <c r="F161" s="1"/>
      <c r="G161" s="1"/>
      <c r="H161" s="1"/>
      <c r="I161" s="1"/>
      <c r="J161" s="1"/>
      <c r="K161" s="1"/>
      <c r="L161" s="1"/>
      <c r="M161" s="1"/>
      <c r="N161" s="1"/>
    </row>
    <row r="162" spans="1:14" ht="15.75" x14ac:dyDescent="0.25">
      <c r="A162" s="1"/>
      <c r="B162" s="1"/>
      <c r="C162" s="1"/>
      <c r="D162" s="1"/>
      <c r="E162" s="1"/>
      <c r="F162" s="1"/>
      <c r="G162" s="1"/>
      <c r="H162" s="1"/>
      <c r="I162" s="1"/>
      <c r="J162" s="1"/>
      <c r="K162" s="1"/>
      <c r="L162" s="1"/>
      <c r="M162" s="1"/>
      <c r="N162" s="1"/>
    </row>
    <row r="163" spans="1:14" ht="15.75" x14ac:dyDescent="0.25">
      <c r="A163" s="1"/>
      <c r="B163" s="1"/>
      <c r="C163" s="1"/>
      <c r="D163" s="1"/>
      <c r="E163" s="1"/>
      <c r="F163" s="1"/>
      <c r="G163" s="1"/>
      <c r="H163" s="1"/>
      <c r="I163" s="1"/>
      <c r="J163" s="1"/>
      <c r="K163" s="1"/>
      <c r="L163" s="1"/>
      <c r="M163" s="1"/>
      <c r="N163" s="1"/>
    </row>
    <row r="164" spans="1:14" ht="15.75" x14ac:dyDescent="0.25">
      <c r="A164" s="1"/>
      <c r="B164" s="1"/>
      <c r="C164" s="1"/>
      <c r="D164" s="1"/>
      <c r="E164" s="1"/>
      <c r="F164" s="1"/>
      <c r="G164" s="1"/>
      <c r="H164" s="1"/>
      <c r="I164" s="1"/>
      <c r="J164" s="1"/>
      <c r="K164" s="1"/>
      <c r="L164" s="1"/>
      <c r="M164" s="1"/>
      <c r="N164" s="1"/>
    </row>
    <row r="165" spans="1:14" ht="15.75" x14ac:dyDescent="0.25">
      <c r="A165" s="1"/>
      <c r="B165" s="1"/>
      <c r="C165" s="1"/>
      <c r="D165" s="1"/>
      <c r="E165" s="1"/>
      <c r="F165" s="1"/>
      <c r="G165" s="1"/>
      <c r="H165" s="1"/>
      <c r="I165" s="1"/>
      <c r="J165" s="1"/>
      <c r="K165" s="1"/>
      <c r="L165" s="1"/>
      <c r="M165" s="1"/>
      <c r="N165" s="1"/>
    </row>
    <row r="166" spans="1:14" ht="15.75" x14ac:dyDescent="0.25">
      <c r="A166" s="1"/>
      <c r="B166" s="1"/>
      <c r="C166" s="1"/>
      <c r="D166" s="1"/>
      <c r="E166" s="1"/>
      <c r="F166" s="1"/>
      <c r="G166" s="1"/>
      <c r="H166" s="1"/>
      <c r="I166" s="1"/>
      <c r="J166" s="1"/>
      <c r="K166" s="1"/>
      <c r="L166" s="1"/>
      <c r="M166" s="1"/>
      <c r="N166" s="1"/>
    </row>
    <row r="167" spans="1:14" ht="15.75" x14ac:dyDescent="0.25">
      <c r="A167" s="1"/>
      <c r="B167" s="1"/>
      <c r="C167" s="1"/>
      <c r="D167" s="1"/>
      <c r="E167" s="1"/>
      <c r="F167" s="1"/>
      <c r="G167" s="1"/>
      <c r="H167" s="1"/>
      <c r="I167" s="1"/>
      <c r="J167" s="1"/>
      <c r="K167" s="1"/>
      <c r="L167" s="1"/>
      <c r="M167" s="1"/>
      <c r="N167" s="1"/>
    </row>
    <row r="168" spans="1:14" ht="15.75" x14ac:dyDescent="0.25">
      <c r="A168" s="1"/>
      <c r="B168" s="1"/>
      <c r="C168" s="1"/>
      <c r="D168" s="1"/>
      <c r="E168" s="1"/>
      <c r="F168" s="1"/>
      <c r="G168" s="1"/>
      <c r="H168" s="1"/>
      <c r="I168" s="1"/>
      <c r="J168" s="1"/>
      <c r="K168" s="1"/>
      <c r="L168" s="1"/>
      <c r="M168" s="1"/>
      <c r="N168" s="1"/>
    </row>
    <row r="169" spans="1:14" ht="15.75" x14ac:dyDescent="0.25">
      <c r="A169" s="1"/>
      <c r="B169" s="1"/>
      <c r="C169" s="1"/>
      <c r="D169" s="1"/>
      <c r="E169" s="1"/>
      <c r="F169" s="1"/>
      <c r="G169" s="1"/>
      <c r="H169" s="1"/>
      <c r="I169" s="1"/>
      <c r="J169" s="1"/>
      <c r="K169" s="1"/>
      <c r="L169" s="1"/>
      <c r="M169" s="1"/>
      <c r="N169" s="1"/>
    </row>
    <row r="170" spans="1:14" ht="15.75" x14ac:dyDescent="0.25">
      <c r="A170" s="1"/>
      <c r="B170" s="1"/>
      <c r="C170" s="1"/>
      <c r="D170" s="1"/>
      <c r="E170" s="1"/>
      <c r="F170" s="1"/>
      <c r="G170" s="1"/>
      <c r="H170" s="1"/>
      <c r="I170" s="1"/>
      <c r="J170" s="1"/>
      <c r="K170" s="1"/>
      <c r="L170" s="1"/>
      <c r="M170" s="1"/>
      <c r="N170" s="1"/>
    </row>
    <row r="171" spans="1:14" ht="15.75" x14ac:dyDescent="0.25">
      <c r="A171" s="1"/>
      <c r="B171" s="1"/>
      <c r="C171" s="1"/>
      <c r="D171" s="1"/>
      <c r="E171" s="1"/>
      <c r="F171" s="1"/>
      <c r="G171" s="1"/>
      <c r="H171" s="1"/>
      <c r="I171" s="1"/>
      <c r="J171" s="1"/>
      <c r="K171" s="1"/>
      <c r="L171" s="1"/>
      <c r="M171" s="1"/>
      <c r="N171" s="1"/>
    </row>
    <row r="172" spans="1:14" ht="15.75" x14ac:dyDescent="0.25">
      <c r="A172" s="1"/>
      <c r="B172" s="1"/>
      <c r="C172" s="1"/>
      <c r="D172" s="1"/>
      <c r="E172" s="1"/>
      <c r="F172" s="1"/>
      <c r="G172" s="1"/>
      <c r="H172" s="1"/>
      <c r="I172" s="1"/>
      <c r="J172" s="1"/>
      <c r="K172" s="1"/>
      <c r="L172" s="1"/>
      <c r="M172" s="1"/>
      <c r="N172" s="1"/>
    </row>
    <row r="173" spans="1:14" ht="15.75" x14ac:dyDescent="0.25">
      <c r="A173" s="1"/>
      <c r="B173" s="1"/>
      <c r="C173" s="1"/>
      <c r="D173" s="1"/>
      <c r="E173" s="1"/>
      <c r="F173" s="1"/>
      <c r="G173" s="1"/>
      <c r="H173" s="1"/>
      <c r="I173" s="1"/>
      <c r="J173" s="1"/>
      <c r="K173" s="1"/>
      <c r="L173" s="1"/>
      <c r="M173" s="1"/>
      <c r="N173" s="1"/>
    </row>
    <row r="174" spans="1:14" ht="15.75" x14ac:dyDescent="0.25">
      <c r="A174" s="1"/>
      <c r="B174" s="1"/>
      <c r="C174" s="1"/>
      <c r="D174" s="1"/>
      <c r="E174" s="1"/>
      <c r="F174" s="1"/>
      <c r="G174" s="1"/>
      <c r="H174" s="1"/>
      <c r="I174" s="1"/>
      <c r="J174" s="1"/>
      <c r="K174" s="1"/>
      <c r="L174" s="1"/>
      <c r="M174" s="1"/>
      <c r="N174" s="1"/>
    </row>
    <row r="175" spans="1:14" ht="15.75" x14ac:dyDescent="0.25">
      <c r="A175" s="1"/>
      <c r="B175" s="1"/>
      <c r="C175" s="1"/>
      <c r="D175" s="1"/>
      <c r="E175" s="1"/>
      <c r="F175" s="1"/>
      <c r="G175" s="1"/>
      <c r="H175" s="1"/>
      <c r="I175" s="1"/>
      <c r="J175" s="1"/>
      <c r="K175" s="1"/>
      <c r="L175" s="1"/>
      <c r="M175" s="1"/>
      <c r="N175" s="1"/>
    </row>
    <row r="176" spans="1:14" ht="15.75" x14ac:dyDescent="0.25">
      <c r="A176" s="1"/>
      <c r="B176" s="1"/>
      <c r="C176" s="1"/>
      <c r="D176" s="1"/>
      <c r="E176" s="1"/>
      <c r="F176" s="1"/>
      <c r="G176" s="1"/>
      <c r="H176" s="1"/>
      <c r="I176" s="1"/>
      <c r="J176" s="1"/>
      <c r="K176" s="1"/>
      <c r="L176" s="1"/>
      <c r="M176" s="1"/>
      <c r="N176" s="1"/>
    </row>
    <row r="177" spans="1:14" ht="15.75" x14ac:dyDescent="0.25">
      <c r="A177" s="1"/>
      <c r="B177" s="1"/>
      <c r="C177" s="1"/>
      <c r="D177" s="1"/>
      <c r="E177" s="1"/>
      <c r="F177" s="1"/>
      <c r="G177" s="1"/>
      <c r="H177" s="1"/>
      <c r="I177" s="1"/>
      <c r="J177" s="1"/>
      <c r="K177" s="1"/>
      <c r="L177" s="1"/>
      <c r="M177" s="1"/>
      <c r="N177" s="1"/>
    </row>
    <row r="178" spans="1:14" ht="15.75" x14ac:dyDescent="0.25">
      <c r="A178" s="1"/>
      <c r="B178" s="1"/>
      <c r="C178" s="1"/>
      <c r="D178" s="1"/>
      <c r="E178" s="1"/>
      <c r="F178" s="1"/>
      <c r="G178" s="1"/>
      <c r="H178" s="1"/>
      <c r="I178" s="1"/>
      <c r="J178" s="1"/>
      <c r="K178" s="1"/>
      <c r="L178" s="1"/>
      <c r="M178" s="1"/>
      <c r="N178" s="1"/>
    </row>
    <row r="179" spans="1:14" ht="15.75" x14ac:dyDescent="0.25">
      <c r="A179" s="1"/>
      <c r="B179" s="1"/>
      <c r="C179" s="1"/>
      <c r="D179" s="1"/>
      <c r="E179" s="1"/>
      <c r="F179" s="1"/>
      <c r="G179" s="1"/>
      <c r="H179" s="1"/>
      <c r="I179" s="1"/>
      <c r="J179" s="1"/>
      <c r="K179" s="1"/>
      <c r="L179" s="1"/>
      <c r="M179" s="1"/>
      <c r="N179" s="1"/>
    </row>
    <row r="180" spans="1:14" ht="15.75" x14ac:dyDescent="0.25">
      <c r="A180" s="1"/>
      <c r="B180" s="1"/>
      <c r="C180" s="1"/>
      <c r="D180" s="1"/>
      <c r="E180" s="1"/>
      <c r="F180" s="1"/>
      <c r="G180" s="1"/>
      <c r="H180" s="1"/>
      <c r="I180" s="1"/>
      <c r="J180" s="1"/>
      <c r="K180" s="1"/>
      <c r="L180" s="1"/>
      <c r="M180" s="1"/>
      <c r="N180" s="1"/>
    </row>
    <row r="181" spans="1:14" ht="15.75" x14ac:dyDescent="0.25">
      <c r="A181" s="1"/>
      <c r="B181" s="1"/>
      <c r="C181" s="1"/>
      <c r="D181" s="1"/>
      <c r="E181" s="1"/>
      <c r="F181" s="1"/>
      <c r="G181" s="1"/>
      <c r="H181" s="1"/>
      <c r="I181" s="1"/>
      <c r="J181" s="1"/>
      <c r="K181" s="1"/>
      <c r="L181" s="1"/>
      <c r="M181" s="1"/>
      <c r="N181" s="1"/>
    </row>
    <row r="182" spans="1:14" ht="15.75" x14ac:dyDescent="0.25">
      <c r="A182" s="1"/>
      <c r="B182" s="1"/>
      <c r="C182" s="1"/>
      <c r="D182" s="1"/>
      <c r="E182" s="1"/>
      <c r="F182" s="1"/>
      <c r="G182" s="1"/>
      <c r="H182" s="1"/>
      <c r="I182" s="1"/>
      <c r="J182" s="1"/>
      <c r="K182" s="1"/>
      <c r="L182" s="1"/>
      <c r="M182" s="1"/>
      <c r="N182" s="1"/>
    </row>
    <row r="183" spans="1:14" ht="15.75" x14ac:dyDescent="0.25">
      <c r="A183" s="1"/>
      <c r="B183" s="1"/>
      <c r="C183" s="1"/>
      <c r="D183" s="1"/>
      <c r="E183" s="1"/>
      <c r="F183" s="1"/>
      <c r="G183" s="1"/>
      <c r="H183" s="1"/>
      <c r="I183" s="1"/>
      <c r="J183" s="1"/>
      <c r="K183" s="1"/>
      <c r="L183" s="1"/>
      <c r="M183" s="1"/>
      <c r="N183" s="1"/>
    </row>
    <row r="184" spans="1:14" ht="15.75" x14ac:dyDescent="0.25">
      <c r="A184" s="1"/>
      <c r="B184" s="1"/>
      <c r="C184" s="1"/>
      <c r="D184" s="1"/>
      <c r="E184" s="1"/>
      <c r="F184" s="1"/>
      <c r="G184" s="1"/>
      <c r="H184" s="1"/>
      <c r="I184" s="1"/>
      <c r="J184" s="1"/>
      <c r="K184" s="1"/>
      <c r="L184" s="1"/>
      <c r="M184" s="1"/>
      <c r="N184" s="1"/>
    </row>
    <row r="185" spans="1:14" ht="15.75" x14ac:dyDescent="0.25">
      <c r="A185" s="1"/>
      <c r="B185" s="1"/>
      <c r="C185" s="1"/>
      <c r="D185" s="1"/>
      <c r="E185" s="1"/>
      <c r="F185" s="1"/>
      <c r="G185" s="1"/>
      <c r="H185" s="1"/>
      <c r="I185" s="1"/>
      <c r="J185" s="1"/>
      <c r="K185" s="1"/>
      <c r="L185" s="1"/>
      <c r="M185" s="1"/>
      <c r="N185" s="1"/>
    </row>
    <row r="186" spans="1:14" ht="15.75" x14ac:dyDescent="0.25">
      <c r="A186" s="1"/>
      <c r="B186" s="1"/>
      <c r="C186" s="1"/>
      <c r="D186" s="1"/>
      <c r="E186" s="1"/>
      <c r="F186" s="1"/>
      <c r="G186" s="1"/>
      <c r="H186" s="1"/>
      <c r="I186" s="1"/>
      <c r="J186" s="1"/>
      <c r="K186" s="1"/>
      <c r="L186" s="1"/>
      <c r="M186" s="1"/>
      <c r="N186" s="1"/>
    </row>
    <row r="187" spans="1:14" ht="15.75" x14ac:dyDescent="0.25">
      <c r="A187" s="1"/>
      <c r="B187" s="1"/>
      <c r="C187" s="1"/>
      <c r="D187" s="1"/>
      <c r="E187" s="1"/>
      <c r="F187" s="1"/>
      <c r="G187" s="1"/>
      <c r="H187" s="1"/>
      <c r="I187" s="1"/>
      <c r="J187" s="1"/>
      <c r="K187" s="1"/>
      <c r="L187" s="1"/>
      <c r="M187" s="1"/>
      <c r="N187" s="1"/>
    </row>
    <row r="188" spans="1:14" ht="15.75" x14ac:dyDescent="0.25">
      <c r="A188" s="1"/>
      <c r="B188" s="1"/>
      <c r="C188" s="1"/>
      <c r="D188" s="1"/>
      <c r="E188" s="1"/>
      <c r="F188" s="1"/>
      <c r="G188" s="1"/>
      <c r="H188" s="1"/>
      <c r="I188" s="1"/>
      <c r="J188" s="1"/>
      <c r="K188" s="1"/>
      <c r="L188" s="1"/>
      <c r="M188" s="1"/>
      <c r="N188" s="1"/>
    </row>
    <row r="189" spans="1:14" ht="15.75" x14ac:dyDescent="0.25">
      <c r="A189" s="1"/>
      <c r="B189" s="1"/>
      <c r="C189" s="1"/>
      <c r="D189" s="1"/>
      <c r="E189" s="1"/>
      <c r="F189" s="1"/>
      <c r="G189" s="1"/>
      <c r="H189" s="1"/>
      <c r="I189" s="1"/>
      <c r="J189" s="1"/>
      <c r="K189" s="1"/>
      <c r="L189" s="1"/>
      <c r="M189" s="1"/>
      <c r="N189" s="1"/>
    </row>
    <row r="190" spans="1:14" ht="15.75" x14ac:dyDescent="0.25">
      <c r="A190" s="1"/>
      <c r="B190" s="1"/>
      <c r="C190" s="1"/>
      <c r="D190" s="1"/>
      <c r="E190" s="1"/>
      <c r="F190" s="1"/>
      <c r="G190" s="1"/>
      <c r="H190" s="1"/>
      <c r="I190" s="1"/>
      <c r="J190" s="1"/>
      <c r="K190" s="1"/>
      <c r="L190" s="1"/>
      <c r="M190" s="1"/>
      <c r="N190" s="1"/>
    </row>
    <row r="191" spans="1:14" ht="15.75" x14ac:dyDescent="0.25">
      <c r="A191" s="1"/>
      <c r="B191" s="1"/>
      <c r="C191" s="1"/>
      <c r="D191" s="1"/>
      <c r="E191" s="1"/>
      <c r="F191" s="1"/>
      <c r="G191" s="1"/>
      <c r="H191" s="1"/>
      <c r="I191" s="1"/>
      <c r="J191" s="1"/>
      <c r="K191" s="1"/>
      <c r="L191" s="1"/>
      <c r="M191" s="1"/>
      <c r="N191" s="1"/>
    </row>
    <row r="192" spans="1:14" ht="15.75" x14ac:dyDescent="0.25">
      <c r="A192" s="1"/>
      <c r="B192" s="1"/>
      <c r="C192" s="1"/>
      <c r="D192" s="1"/>
      <c r="E192" s="1"/>
      <c r="F192" s="1"/>
      <c r="G192" s="1"/>
      <c r="H192" s="1"/>
      <c r="I192" s="1"/>
      <c r="J192" s="1"/>
      <c r="K192" s="1"/>
      <c r="L192" s="1"/>
      <c r="M192" s="1"/>
      <c r="N192" s="1"/>
    </row>
    <row r="193" spans="1:14" ht="15.75" x14ac:dyDescent="0.25">
      <c r="A193" s="1"/>
      <c r="B193" s="1"/>
      <c r="C193" s="1"/>
      <c r="D193" s="1"/>
      <c r="E193" s="1"/>
      <c r="F193" s="1"/>
      <c r="G193" s="1"/>
      <c r="H193" s="1"/>
      <c r="I193" s="1"/>
      <c r="J193" s="1"/>
      <c r="K193" s="1"/>
      <c r="L193" s="1"/>
      <c r="M193" s="1"/>
      <c r="N193" s="1"/>
    </row>
    <row r="194" spans="1:14" ht="15.75" x14ac:dyDescent="0.25">
      <c r="A194" s="1"/>
      <c r="B194" s="1"/>
      <c r="C194" s="1"/>
      <c r="D194" s="1"/>
      <c r="E194" s="1"/>
      <c r="F194" s="1"/>
      <c r="G194" s="1"/>
      <c r="H194" s="1"/>
      <c r="I194" s="1"/>
      <c r="J194" s="1"/>
      <c r="K194" s="1"/>
      <c r="L194" s="1"/>
      <c r="M194" s="1"/>
      <c r="N194" s="1"/>
    </row>
    <row r="195" spans="1:14" ht="15.75" x14ac:dyDescent="0.25">
      <c r="A195" s="1"/>
      <c r="B195" s="1"/>
      <c r="C195" s="1"/>
      <c r="D195" s="1"/>
      <c r="E195" s="1"/>
      <c r="F195" s="1"/>
      <c r="G195" s="1"/>
      <c r="H195" s="1"/>
      <c r="I195" s="1"/>
      <c r="J195" s="1"/>
      <c r="K195" s="1"/>
      <c r="L195" s="1"/>
      <c r="M195" s="1"/>
      <c r="N195" s="1"/>
    </row>
  </sheetData>
  <mergeCells count="215">
    <mergeCell ref="A28:N28"/>
    <mergeCell ref="A31:N31"/>
    <mergeCell ref="A25:N25"/>
    <mergeCell ref="G2:N2"/>
    <mergeCell ref="A19:C19"/>
    <mergeCell ref="D19:J19"/>
    <mergeCell ref="K19:L19"/>
    <mergeCell ref="M19:N19"/>
    <mergeCell ref="C7:J7"/>
    <mergeCell ref="C8:J8"/>
    <mergeCell ref="A10:N10"/>
    <mergeCell ref="A12:H12"/>
    <mergeCell ref="A13:H13"/>
    <mergeCell ref="I12:N12"/>
    <mergeCell ref="I13:K13"/>
    <mergeCell ref="L13:N13"/>
    <mergeCell ref="A15:C15"/>
    <mergeCell ref="K15:L15"/>
    <mergeCell ref="M15:N15"/>
    <mergeCell ref="D15:J15"/>
    <mergeCell ref="M18:N18"/>
    <mergeCell ref="A26:N26"/>
    <mergeCell ref="A23:D23"/>
    <mergeCell ref="E23:N23"/>
    <mergeCell ref="A21:C21"/>
    <mergeCell ref="K21:L21"/>
    <mergeCell ref="M21:N21"/>
    <mergeCell ref="D21:J21"/>
    <mergeCell ref="A104:D104"/>
    <mergeCell ref="A17:C17"/>
    <mergeCell ref="D17:N17"/>
    <mergeCell ref="A18:C18"/>
    <mergeCell ref="D18:J18"/>
    <mergeCell ref="K18:L18"/>
    <mergeCell ref="M33:N33"/>
    <mergeCell ref="M35:N35"/>
    <mergeCell ref="M36:N36"/>
    <mergeCell ref="M37:N37"/>
    <mergeCell ref="M34:N34"/>
    <mergeCell ref="A33:C33"/>
    <mergeCell ref="A34:C34"/>
    <mergeCell ref="A35:C35"/>
    <mergeCell ref="A36:C36"/>
    <mergeCell ref="A37:C37"/>
    <mergeCell ref="D33:L33"/>
    <mergeCell ref="D34:L34"/>
    <mergeCell ref="D35:L35"/>
    <mergeCell ref="D36:L36"/>
    <mergeCell ref="D37:L37"/>
    <mergeCell ref="A30:N30"/>
    <mergeCell ref="A32:C32"/>
    <mergeCell ref="D32:L32"/>
    <mergeCell ref="M32:N32"/>
    <mergeCell ref="A83:D83"/>
    <mergeCell ref="A47:B47"/>
    <mergeCell ref="A48:E48"/>
    <mergeCell ref="H48:I48"/>
    <mergeCell ref="L48:M48"/>
    <mergeCell ref="L38:N38"/>
    <mergeCell ref="A38:C38"/>
    <mergeCell ref="H39:I39"/>
    <mergeCell ref="L39:M39"/>
    <mergeCell ref="A42:F42"/>
    <mergeCell ref="H42:I42"/>
    <mergeCell ref="L42:M42"/>
    <mergeCell ref="A44:B44"/>
    <mergeCell ref="C44:E44"/>
    <mergeCell ref="A45:B45"/>
    <mergeCell ref="C45:E45"/>
    <mergeCell ref="M83:N83"/>
    <mergeCell ref="A41:E41"/>
    <mergeCell ref="L41:N41"/>
    <mergeCell ref="A84:D84"/>
    <mergeCell ref="A85:D85"/>
    <mergeCell ref="A86:D86"/>
    <mergeCell ref="A87:D87"/>
    <mergeCell ref="A88:D88"/>
    <mergeCell ref="A79:N79"/>
    <mergeCell ref="A82:D82"/>
    <mergeCell ref="E82:F82"/>
    <mergeCell ref="G82:H82"/>
    <mergeCell ref="I82:J82"/>
    <mergeCell ref="K82:L82"/>
    <mergeCell ref="M82:N82"/>
    <mergeCell ref="G83:H83"/>
    <mergeCell ref="G84:H84"/>
    <mergeCell ref="G85:H85"/>
    <mergeCell ref="G86:H86"/>
    <mergeCell ref="G87:H87"/>
    <mergeCell ref="G88:H88"/>
    <mergeCell ref="I84:J84"/>
    <mergeCell ref="I87:J87"/>
    <mergeCell ref="K85:L85"/>
    <mergeCell ref="M88:N88"/>
    <mergeCell ref="E83:F83"/>
    <mergeCell ref="M85:N85"/>
    <mergeCell ref="A96:D96"/>
    <mergeCell ref="A97:D97"/>
    <mergeCell ref="A99:D99"/>
    <mergeCell ref="A100:D100"/>
    <mergeCell ref="A101:D101"/>
    <mergeCell ref="A102:D102"/>
    <mergeCell ref="A89:D89"/>
    <mergeCell ref="A90:D90"/>
    <mergeCell ref="A91:D91"/>
    <mergeCell ref="A93:D93"/>
    <mergeCell ref="A94:D94"/>
    <mergeCell ref="A95:D95"/>
    <mergeCell ref="A92:D92"/>
    <mergeCell ref="A98:D98"/>
    <mergeCell ref="E89:F89"/>
    <mergeCell ref="E100:F100"/>
    <mergeCell ref="G100:H100"/>
    <mergeCell ref="E101:F101"/>
    <mergeCell ref="G101:H101"/>
    <mergeCell ref="G89:H89"/>
    <mergeCell ref="E92:F92"/>
    <mergeCell ref="G92:H92"/>
    <mergeCell ref="E84:F84"/>
    <mergeCell ref="E85:F85"/>
    <mergeCell ref="E86:F86"/>
    <mergeCell ref="E87:F87"/>
    <mergeCell ref="E88:F88"/>
    <mergeCell ref="G90:H90"/>
    <mergeCell ref="G91:H91"/>
    <mergeCell ref="E90:F90"/>
    <mergeCell ref="E91:F91"/>
    <mergeCell ref="E93:F93"/>
    <mergeCell ref="E94:F94"/>
    <mergeCell ref="G93:H93"/>
    <mergeCell ref="G94:H94"/>
    <mergeCell ref="K102:N102"/>
    <mergeCell ref="K98:L98"/>
    <mergeCell ref="E102:F102"/>
    <mergeCell ref="G102:H102"/>
    <mergeCell ref="G95:H95"/>
    <mergeCell ref="G96:H96"/>
    <mergeCell ref="E95:F95"/>
    <mergeCell ref="E96:F96"/>
    <mergeCell ref="E99:F99"/>
    <mergeCell ref="G99:H99"/>
    <mergeCell ref="G97:H97"/>
    <mergeCell ref="E97:F97"/>
    <mergeCell ref="E98:F98"/>
    <mergeCell ref="G98:H98"/>
    <mergeCell ref="K97:L97"/>
    <mergeCell ref="K95:L95"/>
    <mergeCell ref="M100:N100"/>
    <mergeCell ref="I101:J101"/>
    <mergeCell ref="K101:L101"/>
    <mergeCell ref="M101:N101"/>
    <mergeCell ref="K96:L96"/>
    <mergeCell ref="M97:N97"/>
    <mergeCell ref="I95:J95"/>
    <mergeCell ref="I96:J96"/>
    <mergeCell ref="I97:J97"/>
    <mergeCell ref="I100:J100"/>
    <mergeCell ref="K100:L100"/>
    <mergeCell ref="I88:J88"/>
    <mergeCell ref="K84:L84"/>
    <mergeCell ref="K86:L86"/>
    <mergeCell ref="K88:L88"/>
    <mergeCell ref="K83:L83"/>
    <mergeCell ref="K90:L90"/>
    <mergeCell ref="I86:J86"/>
    <mergeCell ref="I89:J89"/>
    <mergeCell ref="K89:L89"/>
    <mergeCell ref="M93:N93"/>
    <mergeCell ref="M91:N91"/>
    <mergeCell ref="K94:L94"/>
    <mergeCell ref="M95:N95"/>
    <mergeCell ref="M94:N94"/>
    <mergeCell ref="A112:E112"/>
    <mergeCell ref="H112:I112"/>
    <mergeCell ref="L112:M112"/>
    <mergeCell ref="A106:F106"/>
    <mergeCell ref="H106:I106"/>
    <mergeCell ref="L106:M106"/>
    <mergeCell ref="A111:B111"/>
    <mergeCell ref="L103:M103"/>
    <mergeCell ref="H103:I103"/>
    <mergeCell ref="L111:N111"/>
    <mergeCell ref="K104:N104"/>
    <mergeCell ref="I102:J102"/>
    <mergeCell ref="I99:J99"/>
    <mergeCell ref="I94:J94"/>
    <mergeCell ref="K93:L93"/>
    <mergeCell ref="K99:L99"/>
    <mergeCell ref="M98:N98"/>
    <mergeCell ref="M96:N96"/>
    <mergeCell ref="M99:N99"/>
    <mergeCell ref="L47:N47"/>
    <mergeCell ref="G1:N1"/>
    <mergeCell ref="M80:N80"/>
    <mergeCell ref="A109:B109"/>
    <mergeCell ref="A108:B108"/>
    <mergeCell ref="C108:E108"/>
    <mergeCell ref="C109:E109"/>
    <mergeCell ref="G3:N3"/>
    <mergeCell ref="I85:J85"/>
    <mergeCell ref="I83:J83"/>
    <mergeCell ref="I90:J90"/>
    <mergeCell ref="M86:N86"/>
    <mergeCell ref="M84:N84"/>
    <mergeCell ref="M87:N87"/>
    <mergeCell ref="M89:N89"/>
    <mergeCell ref="K87:L87"/>
    <mergeCell ref="I91:J91"/>
    <mergeCell ref="I93:J93"/>
    <mergeCell ref="I92:J92"/>
    <mergeCell ref="K92:L92"/>
    <mergeCell ref="M92:N92"/>
    <mergeCell ref="I98:J98"/>
    <mergeCell ref="M90:N90"/>
    <mergeCell ref="K91:L9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3"/>
  <sheetViews>
    <sheetView topLeftCell="A164" workbookViewId="0">
      <selection activeCell="O126" sqref="O126"/>
    </sheetView>
  </sheetViews>
  <sheetFormatPr defaultRowHeight="15" x14ac:dyDescent="0.25"/>
  <cols>
    <col min="1" max="1" width="2.875" customWidth="1"/>
    <col min="2" max="2" width="2.375" customWidth="1"/>
    <col min="3" max="3" width="2.875" customWidth="1"/>
    <col min="4" max="4" width="19.875" customWidth="1"/>
    <col min="5" max="5" width="2.75" customWidth="1"/>
    <col min="6" max="6" width="2.25" customWidth="1"/>
    <col min="7" max="7" width="2.125" customWidth="1"/>
    <col min="8" max="8" width="6.625" customWidth="1"/>
    <col min="9" max="9" width="6.375" customWidth="1"/>
    <col min="10" max="10" width="5.75" customWidth="1"/>
    <col min="11" max="11" width="5.875" customWidth="1"/>
    <col min="12" max="12" width="8" customWidth="1"/>
    <col min="13" max="13" width="5.75" customWidth="1"/>
    <col min="14" max="14" width="5.875" customWidth="1"/>
    <col min="15" max="15" width="6.125" customWidth="1"/>
    <col min="16" max="16" width="6.75" customWidth="1"/>
    <col min="17" max="17" width="5.375" customWidth="1"/>
    <col min="18" max="18" width="6.625" customWidth="1"/>
    <col min="19" max="19" width="7.125" customWidth="1"/>
    <col min="20" max="20" width="7.875" customWidth="1"/>
    <col min="21" max="21" width="5" customWidth="1"/>
    <col min="22" max="22" width="6.125" customWidth="1"/>
  </cols>
  <sheetData>
    <row r="1" spans="1:22" ht="15.75" x14ac:dyDescent="0.25">
      <c r="J1" s="225"/>
      <c r="K1" s="225"/>
      <c r="L1" s="1"/>
      <c r="M1" s="1"/>
      <c r="N1" s="1"/>
      <c r="P1" s="474" t="s">
        <v>106</v>
      </c>
      <c r="Q1" s="474"/>
      <c r="R1" s="474"/>
      <c r="S1" s="474"/>
      <c r="T1" s="474"/>
      <c r="U1" s="474"/>
      <c r="V1" s="474"/>
    </row>
    <row r="2" spans="1:22" ht="15.75" x14ac:dyDescent="0.25">
      <c r="J2" s="225"/>
      <c r="K2" s="225"/>
      <c r="L2" s="225"/>
      <c r="M2" s="225"/>
      <c r="N2" s="225"/>
      <c r="P2" s="474" t="s">
        <v>0</v>
      </c>
      <c r="Q2" s="474"/>
      <c r="R2" s="474"/>
      <c r="S2" s="474"/>
      <c r="T2" s="474"/>
      <c r="U2" s="474"/>
      <c r="V2" s="474"/>
    </row>
    <row r="3" spans="1:22" ht="15.75" x14ac:dyDescent="0.25">
      <c r="J3" s="225"/>
      <c r="K3" s="225"/>
      <c r="L3" s="225"/>
      <c r="M3" s="225"/>
      <c r="N3" s="225"/>
      <c r="P3" s="200" t="s">
        <v>127</v>
      </c>
      <c r="Q3" s="200"/>
      <c r="R3" s="200"/>
      <c r="S3" s="200"/>
      <c r="T3" s="200"/>
      <c r="U3" s="200"/>
      <c r="V3" s="200"/>
    </row>
    <row r="5" spans="1:22" ht="27" customHeight="1" x14ac:dyDescent="0.25">
      <c r="A5" s="475" t="s">
        <v>156</v>
      </c>
      <c r="B5" s="475"/>
      <c r="C5" s="475"/>
      <c r="D5" s="475"/>
      <c r="E5" s="475"/>
      <c r="F5" s="475"/>
      <c r="G5" s="475"/>
      <c r="H5" s="475"/>
      <c r="I5" s="475"/>
      <c r="J5" s="475"/>
      <c r="K5" s="475"/>
      <c r="L5" s="475"/>
      <c r="M5" s="475"/>
      <c r="N5" s="475"/>
      <c r="O5" s="475"/>
      <c r="P5" s="475"/>
      <c r="Q5" s="475"/>
      <c r="R5" s="475"/>
      <c r="S5" s="475"/>
      <c r="T5" s="475"/>
      <c r="U5" s="475"/>
      <c r="V5" s="475"/>
    </row>
    <row r="6" spans="1:22" ht="15.75" thickBot="1" x14ac:dyDescent="0.3">
      <c r="U6" s="476" t="s">
        <v>126</v>
      </c>
      <c r="V6" s="476"/>
    </row>
    <row r="7" spans="1:22" x14ac:dyDescent="0.25">
      <c r="A7" s="453" t="s">
        <v>42</v>
      </c>
      <c r="B7" s="456" t="s">
        <v>43</v>
      </c>
      <c r="C7" s="459" t="s">
        <v>44</v>
      </c>
      <c r="D7" s="462" t="s">
        <v>45</v>
      </c>
      <c r="E7" s="465" t="s">
        <v>46</v>
      </c>
      <c r="F7" s="465" t="s">
        <v>47</v>
      </c>
      <c r="G7" s="465" t="s">
        <v>48</v>
      </c>
      <c r="H7" s="468" t="s">
        <v>49</v>
      </c>
      <c r="I7" s="471" t="s">
        <v>56</v>
      </c>
      <c r="J7" s="472"/>
      <c r="K7" s="472"/>
      <c r="L7" s="473"/>
      <c r="M7" s="471" t="s">
        <v>57</v>
      </c>
      <c r="N7" s="472"/>
      <c r="O7" s="472"/>
      <c r="P7" s="473"/>
      <c r="Q7" s="440" t="s">
        <v>58</v>
      </c>
      <c r="R7" s="441"/>
      <c r="S7" s="441"/>
      <c r="T7" s="442"/>
      <c r="U7" s="443" t="s">
        <v>50</v>
      </c>
      <c r="V7" s="443" t="s">
        <v>59</v>
      </c>
    </row>
    <row r="8" spans="1:22" x14ac:dyDescent="0.25">
      <c r="A8" s="454"/>
      <c r="B8" s="457"/>
      <c r="C8" s="460"/>
      <c r="D8" s="463"/>
      <c r="E8" s="466"/>
      <c r="F8" s="466"/>
      <c r="G8" s="466"/>
      <c r="H8" s="469"/>
      <c r="I8" s="446" t="s">
        <v>51</v>
      </c>
      <c r="J8" s="448" t="s">
        <v>52</v>
      </c>
      <c r="K8" s="448"/>
      <c r="L8" s="449" t="s">
        <v>53</v>
      </c>
      <c r="M8" s="451" t="s">
        <v>51</v>
      </c>
      <c r="N8" s="448" t="s">
        <v>52</v>
      </c>
      <c r="O8" s="448"/>
      <c r="P8" s="449" t="s">
        <v>53</v>
      </c>
      <c r="Q8" s="446" t="s">
        <v>51</v>
      </c>
      <c r="R8" s="448" t="s">
        <v>52</v>
      </c>
      <c r="S8" s="448"/>
      <c r="T8" s="449" t="s">
        <v>53</v>
      </c>
      <c r="U8" s="444"/>
      <c r="V8" s="444"/>
    </row>
    <row r="9" spans="1:22" ht="108.75" customHeight="1" thickBot="1" x14ac:dyDescent="0.3">
      <c r="A9" s="455"/>
      <c r="B9" s="458"/>
      <c r="C9" s="461"/>
      <c r="D9" s="464"/>
      <c r="E9" s="467"/>
      <c r="F9" s="467"/>
      <c r="G9" s="467"/>
      <c r="H9" s="470"/>
      <c r="I9" s="447"/>
      <c r="J9" s="4" t="s">
        <v>51</v>
      </c>
      <c r="K9" s="2" t="s">
        <v>55</v>
      </c>
      <c r="L9" s="450"/>
      <c r="M9" s="452"/>
      <c r="N9" s="3" t="s">
        <v>51</v>
      </c>
      <c r="O9" s="2" t="s">
        <v>55</v>
      </c>
      <c r="P9" s="450"/>
      <c r="Q9" s="447"/>
      <c r="R9" s="5" t="s">
        <v>51</v>
      </c>
      <c r="S9" s="2" t="s">
        <v>55</v>
      </c>
      <c r="T9" s="450"/>
      <c r="U9" s="445"/>
      <c r="V9" s="445"/>
    </row>
    <row r="10" spans="1:22" ht="15.75" thickBot="1" x14ac:dyDescent="0.3">
      <c r="A10" s="428" t="s">
        <v>154</v>
      </c>
      <c r="B10" s="429"/>
      <c r="C10" s="429"/>
      <c r="D10" s="429"/>
      <c r="E10" s="429"/>
      <c r="F10" s="429"/>
      <c r="G10" s="429"/>
      <c r="H10" s="429"/>
      <c r="I10" s="429"/>
      <c r="J10" s="429"/>
      <c r="K10" s="429"/>
      <c r="L10" s="429"/>
      <c r="M10" s="429"/>
      <c r="N10" s="429"/>
      <c r="O10" s="429"/>
      <c r="P10" s="429"/>
      <c r="Q10" s="429"/>
      <c r="R10" s="429"/>
      <c r="S10" s="429"/>
      <c r="T10" s="429"/>
      <c r="U10" s="429"/>
      <c r="V10" s="430"/>
    </row>
    <row r="11" spans="1:22" ht="15.75" thickBot="1" x14ac:dyDescent="0.3">
      <c r="A11" s="431" t="s">
        <v>155</v>
      </c>
      <c r="B11" s="432"/>
      <c r="C11" s="432"/>
      <c r="D11" s="432"/>
      <c r="E11" s="432"/>
      <c r="F11" s="432"/>
      <c r="G11" s="432"/>
      <c r="H11" s="432"/>
      <c r="I11" s="432"/>
      <c r="J11" s="432"/>
      <c r="K11" s="432"/>
      <c r="L11" s="432"/>
      <c r="M11" s="432"/>
      <c r="N11" s="432"/>
      <c r="O11" s="432"/>
      <c r="P11" s="432"/>
      <c r="Q11" s="432"/>
      <c r="R11" s="432"/>
      <c r="S11" s="432"/>
      <c r="T11" s="432"/>
      <c r="U11" s="432"/>
      <c r="V11" s="433"/>
    </row>
    <row r="12" spans="1:22" ht="1.5" customHeight="1" thickBot="1" x14ac:dyDescent="0.3">
      <c r="A12" s="69" t="s">
        <v>54</v>
      </c>
      <c r="B12" s="434" t="s">
        <v>169</v>
      </c>
      <c r="C12" s="435"/>
      <c r="D12" s="435"/>
      <c r="E12" s="435"/>
      <c r="F12" s="435"/>
      <c r="G12" s="435"/>
      <c r="H12" s="435"/>
      <c r="I12" s="435"/>
      <c r="J12" s="435"/>
      <c r="K12" s="435"/>
      <c r="L12" s="435"/>
      <c r="M12" s="435"/>
      <c r="N12" s="435"/>
      <c r="O12" s="435"/>
      <c r="P12" s="435"/>
      <c r="Q12" s="435"/>
      <c r="R12" s="435"/>
      <c r="S12" s="435"/>
      <c r="T12" s="435"/>
      <c r="U12" s="435"/>
      <c r="V12" s="436"/>
    </row>
    <row r="13" spans="1:22" ht="20.25" hidden="1" customHeight="1" thickBot="1" x14ac:dyDescent="0.3">
      <c r="A13" s="70" t="s">
        <v>54</v>
      </c>
      <c r="B13" s="72" t="s">
        <v>54</v>
      </c>
      <c r="C13" s="437" t="s">
        <v>168</v>
      </c>
      <c r="D13" s="437"/>
      <c r="E13" s="437"/>
      <c r="F13" s="437"/>
      <c r="G13" s="437"/>
      <c r="H13" s="438"/>
      <c r="I13" s="438"/>
      <c r="J13" s="438"/>
      <c r="K13" s="438"/>
      <c r="L13" s="438"/>
      <c r="M13" s="438"/>
      <c r="N13" s="438"/>
      <c r="O13" s="438"/>
      <c r="P13" s="438"/>
      <c r="Q13" s="438"/>
      <c r="R13" s="438"/>
      <c r="S13" s="438"/>
      <c r="T13" s="438"/>
      <c r="U13" s="438"/>
      <c r="V13" s="439"/>
    </row>
    <row r="14" spans="1:22" ht="4.5" hidden="1" customHeight="1" thickBot="1" x14ac:dyDescent="0.3">
      <c r="A14" s="68" t="s">
        <v>54</v>
      </c>
      <c r="B14" s="71" t="s">
        <v>54</v>
      </c>
      <c r="C14" s="55" t="s">
        <v>54</v>
      </c>
      <c r="D14" s="420"/>
      <c r="E14" s="411"/>
      <c r="F14" s="411"/>
      <c r="G14" s="411"/>
      <c r="H14" s="205" t="s">
        <v>63</v>
      </c>
      <c r="I14" s="6"/>
      <c r="J14" s="7"/>
      <c r="K14" s="7"/>
      <c r="L14" s="8"/>
      <c r="M14" s="21"/>
      <c r="N14" s="21"/>
      <c r="O14" s="75"/>
      <c r="P14" s="22"/>
      <c r="Q14" s="20"/>
      <c r="R14" s="21"/>
      <c r="S14" s="21"/>
      <c r="T14" s="22"/>
      <c r="U14" s="12"/>
      <c r="V14" s="12"/>
    </row>
    <row r="15" spans="1:22" ht="11.25" hidden="1" customHeight="1" thickBot="1" x14ac:dyDescent="0.3">
      <c r="A15" s="53"/>
      <c r="B15" s="54"/>
      <c r="C15" s="55"/>
      <c r="D15" s="421"/>
      <c r="E15" s="485"/>
      <c r="F15" s="485"/>
      <c r="G15" s="485"/>
      <c r="H15" s="206" t="s">
        <v>107</v>
      </c>
      <c r="I15" s="48"/>
      <c r="J15" s="49"/>
      <c r="K15" s="49"/>
      <c r="L15" s="50"/>
      <c r="M15" s="10"/>
      <c r="N15" s="9"/>
      <c r="O15" s="10"/>
      <c r="P15" s="11"/>
      <c r="Q15" s="78"/>
      <c r="R15" s="9"/>
      <c r="S15" s="9"/>
      <c r="T15" s="11"/>
      <c r="U15" s="51"/>
      <c r="V15" s="51"/>
    </row>
    <row r="16" spans="1:22" ht="12.75" hidden="1" customHeight="1" thickBot="1" x14ac:dyDescent="0.3">
      <c r="A16" s="53"/>
      <c r="B16" s="54"/>
      <c r="C16" s="55"/>
      <c r="D16" s="421"/>
      <c r="E16" s="485"/>
      <c r="F16" s="485"/>
      <c r="G16" s="485"/>
      <c r="H16" s="76" t="s">
        <v>102</v>
      </c>
      <c r="I16" s="48"/>
      <c r="J16" s="49"/>
      <c r="K16" s="49"/>
      <c r="L16" s="50"/>
      <c r="M16" s="10"/>
      <c r="N16" s="9"/>
      <c r="O16" s="10"/>
      <c r="P16" s="11"/>
      <c r="Q16" s="78"/>
      <c r="R16" s="9"/>
      <c r="S16" s="9"/>
      <c r="T16" s="11"/>
      <c r="U16" s="51"/>
      <c r="V16" s="51"/>
    </row>
    <row r="17" spans="1:22" ht="3" hidden="1" customHeight="1" thickBot="1" x14ac:dyDescent="0.3">
      <c r="A17" s="53"/>
      <c r="B17" s="54"/>
      <c r="C17" s="55"/>
      <c r="D17" s="421"/>
      <c r="E17" s="485"/>
      <c r="F17" s="485"/>
      <c r="G17" s="485"/>
      <c r="H17" s="76" t="s">
        <v>108</v>
      </c>
      <c r="I17" s="48"/>
      <c r="J17" s="49"/>
      <c r="K17" s="49"/>
      <c r="L17" s="50"/>
      <c r="M17" s="10"/>
      <c r="N17" s="9"/>
      <c r="O17" s="10"/>
      <c r="P17" s="11"/>
      <c r="Q17" s="78"/>
      <c r="R17" s="9"/>
      <c r="S17" s="9"/>
      <c r="T17" s="11"/>
      <c r="U17" s="51"/>
      <c r="V17" s="51"/>
    </row>
    <row r="18" spans="1:22" hidden="1" x14ac:dyDescent="0.25">
      <c r="A18" s="53"/>
      <c r="B18" s="54"/>
      <c r="C18" s="55"/>
      <c r="D18" s="56"/>
      <c r="E18" s="485"/>
      <c r="F18" s="485"/>
      <c r="G18" s="485"/>
      <c r="H18" s="76" t="s">
        <v>70</v>
      </c>
      <c r="I18" s="48"/>
      <c r="J18" s="49"/>
      <c r="K18" s="49"/>
      <c r="L18" s="50"/>
      <c r="M18" s="10"/>
      <c r="N18" s="9"/>
      <c r="O18" s="10"/>
      <c r="P18" s="11"/>
      <c r="Q18" s="78"/>
      <c r="R18" s="9"/>
      <c r="S18" s="9"/>
      <c r="T18" s="11"/>
      <c r="U18" s="51"/>
      <c r="V18" s="51"/>
    </row>
    <row r="19" spans="1:22" hidden="1" x14ac:dyDescent="0.25">
      <c r="A19" s="53"/>
      <c r="B19" s="54"/>
      <c r="C19" s="55"/>
      <c r="D19" s="56"/>
      <c r="E19" s="485"/>
      <c r="F19" s="485"/>
      <c r="G19" s="485"/>
      <c r="H19" s="77" t="s">
        <v>64</v>
      </c>
      <c r="I19" s="13"/>
      <c r="J19" s="14"/>
      <c r="K19" s="14"/>
      <c r="L19" s="15"/>
      <c r="M19" s="93"/>
      <c r="N19" s="17"/>
      <c r="O19" s="93"/>
      <c r="P19" s="18"/>
      <c r="Q19" s="16"/>
      <c r="R19" s="17"/>
      <c r="S19" s="17"/>
      <c r="T19" s="18"/>
      <c r="U19" s="207"/>
      <c r="V19" s="207"/>
    </row>
    <row r="20" spans="1:22" hidden="1" x14ac:dyDescent="0.25">
      <c r="A20" s="53"/>
      <c r="B20" s="54"/>
      <c r="C20" s="55"/>
      <c r="D20" s="223"/>
      <c r="E20" s="485"/>
      <c r="F20" s="485"/>
      <c r="G20" s="485"/>
      <c r="H20" s="84" t="s">
        <v>101</v>
      </c>
      <c r="I20" s="119"/>
      <c r="J20" s="120"/>
      <c r="K20" s="120"/>
      <c r="L20" s="121"/>
      <c r="M20" s="96"/>
      <c r="N20" s="83"/>
      <c r="O20" s="96"/>
      <c r="P20" s="85"/>
      <c r="Q20" s="122"/>
      <c r="R20" s="83"/>
      <c r="S20" s="83"/>
      <c r="T20" s="85"/>
      <c r="U20" s="123"/>
      <c r="V20" s="123"/>
    </row>
    <row r="21" spans="1:22" ht="15.75" hidden="1" thickBot="1" x14ac:dyDescent="0.3">
      <c r="A21" s="60"/>
      <c r="B21" s="67"/>
      <c r="C21" s="62"/>
      <c r="D21" s="63"/>
      <c r="E21" s="486"/>
      <c r="F21" s="486"/>
      <c r="G21" s="486"/>
      <c r="H21" s="80" t="s">
        <v>65</v>
      </c>
      <c r="I21" s="124">
        <f t="shared" ref="I21:V21" si="0">I14+I15+I16+I17+I18+I19+I20</f>
        <v>0</v>
      </c>
      <c r="J21" s="125">
        <f t="shared" si="0"/>
        <v>0</v>
      </c>
      <c r="K21" s="125">
        <f t="shared" si="0"/>
        <v>0</v>
      </c>
      <c r="L21" s="126">
        <f t="shared" si="0"/>
        <v>0</v>
      </c>
      <c r="M21" s="127">
        <f t="shared" si="0"/>
        <v>0</v>
      </c>
      <c r="N21" s="125">
        <f t="shared" si="0"/>
        <v>0</v>
      </c>
      <c r="O21" s="127">
        <f t="shared" si="0"/>
        <v>0</v>
      </c>
      <c r="P21" s="126">
        <f t="shared" si="0"/>
        <v>0</v>
      </c>
      <c r="Q21" s="124">
        <f t="shared" si="0"/>
        <v>0</v>
      </c>
      <c r="R21" s="125">
        <f t="shared" si="0"/>
        <v>0</v>
      </c>
      <c r="S21" s="125">
        <f t="shared" si="0"/>
        <v>0</v>
      </c>
      <c r="T21" s="126">
        <f t="shared" si="0"/>
        <v>0</v>
      </c>
      <c r="U21" s="128">
        <f t="shared" si="0"/>
        <v>0</v>
      </c>
      <c r="V21" s="128">
        <f t="shared" si="0"/>
        <v>0</v>
      </c>
    </row>
    <row r="22" spans="1:22" ht="15.75" hidden="1" thickBot="1" x14ac:dyDescent="0.3">
      <c r="A22" s="53" t="s">
        <v>54</v>
      </c>
      <c r="B22" s="54" t="s">
        <v>54</v>
      </c>
      <c r="C22" s="55" t="s">
        <v>60</v>
      </c>
      <c r="D22" s="56"/>
      <c r="E22" s="57"/>
      <c r="F22" s="58"/>
      <c r="G22" s="73"/>
      <c r="H22" s="76" t="s">
        <v>63</v>
      </c>
      <c r="I22" s="48"/>
      <c r="J22" s="49"/>
      <c r="K22" s="49"/>
      <c r="L22" s="50"/>
      <c r="M22" s="10"/>
      <c r="N22" s="9"/>
      <c r="O22" s="10"/>
      <c r="P22" s="11"/>
      <c r="Q22" s="78"/>
      <c r="R22" s="9"/>
      <c r="S22" s="9"/>
      <c r="T22" s="11"/>
      <c r="U22" s="51"/>
      <c r="V22" s="51"/>
    </row>
    <row r="23" spans="1:22" ht="11.25" hidden="1" customHeight="1" thickBot="1" x14ac:dyDescent="0.3">
      <c r="A23" s="53"/>
      <c r="B23" s="54"/>
      <c r="C23" s="55"/>
      <c r="D23" s="56"/>
      <c r="E23" s="57"/>
      <c r="F23" s="58"/>
      <c r="G23" s="73"/>
      <c r="H23" s="76" t="s">
        <v>107</v>
      </c>
      <c r="I23" s="48"/>
      <c r="J23" s="49"/>
      <c r="K23" s="49"/>
      <c r="L23" s="50"/>
      <c r="M23" s="10"/>
      <c r="N23" s="9"/>
      <c r="O23" s="10"/>
      <c r="P23" s="11"/>
      <c r="Q23" s="78"/>
      <c r="R23" s="9"/>
      <c r="S23" s="9"/>
      <c r="T23" s="11"/>
      <c r="U23" s="51"/>
      <c r="V23" s="51"/>
    </row>
    <row r="24" spans="1:22" hidden="1" x14ac:dyDescent="0.25">
      <c r="A24" s="53"/>
      <c r="B24" s="54"/>
      <c r="C24" s="55"/>
      <c r="D24" s="56"/>
      <c r="E24" s="57"/>
      <c r="F24" s="58"/>
      <c r="G24" s="73"/>
      <c r="H24" s="76" t="s">
        <v>102</v>
      </c>
      <c r="I24" s="48"/>
      <c r="J24" s="49"/>
      <c r="K24" s="49"/>
      <c r="L24" s="50"/>
      <c r="M24" s="10"/>
      <c r="N24" s="9"/>
      <c r="O24" s="10"/>
      <c r="P24" s="11"/>
      <c r="Q24" s="78"/>
      <c r="R24" s="9"/>
      <c r="S24" s="9"/>
      <c r="T24" s="11"/>
      <c r="U24" s="51"/>
      <c r="V24" s="51"/>
    </row>
    <row r="25" spans="1:22" hidden="1" x14ac:dyDescent="0.25">
      <c r="A25" s="53"/>
      <c r="B25" s="54"/>
      <c r="C25" s="55"/>
      <c r="D25" s="56"/>
      <c r="E25" s="57"/>
      <c r="F25" s="58"/>
      <c r="G25" s="73"/>
      <c r="H25" s="76" t="s">
        <v>69</v>
      </c>
      <c r="I25" s="48"/>
      <c r="J25" s="49"/>
      <c r="K25" s="49"/>
      <c r="L25" s="50"/>
      <c r="M25" s="10"/>
      <c r="N25" s="9"/>
      <c r="O25" s="10"/>
      <c r="P25" s="11"/>
      <c r="Q25" s="78"/>
      <c r="R25" s="9"/>
      <c r="S25" s="9"/>
      <c r="T25" s="11"/>
      <c r="U25" s="51"/>
      <c r="V25" s="51"/>
    </row>
    <row r="26" spans="1:22" ht="14.25" hidden="1" customHeight="1" x14ac:dyDescent="0.25">
      <c r="A26" s="53"/>
      <c r="B26" s="59"/>
      <c r="C26" s="55"/>
      <c r="D26" s="56"/>
      <c r="E26" s="57"/>
      <c r="F26" s="58"/>
      <c r="G26" s="73"/>
      <c r="H26" s="77" t="s">
        <v>71</v>
      </c>
      <c r="I26" s="13"/>
      <c r="J26" s="14"/>
      <c r="K26" s="14"/>
      <c r="L26" s="15"/>
      <c r="M26" s="16"/>
      <c r="N26" s="17"/>
      <c r="O26" s="17"/>
      <c r="P26" s="18"/>
      <c r="Q26" s="16"/>
      <c r="R26" s="17"/>
      <c r="S26" s="17"/>
      <c r="T26" s="18"/>
      <c r="U26" s="19"/>
      <c r="V26" s="19"/>
    </row>
    <row r="27" spans="1:22" ht="14.25" hidden="1" customHeight="1" x14ac:dyDescent="0.25">
      <c r="A27" s="53"/>
      <c r="B27" s="59"/>
      <c r="C27" s="55"/>
      <c r="D27" s="56"/>
      <c r="E27" s="57"/>
      <c r="F27" s="58"/>
      <c r="G27" s="73"/>
      <c r="H27" s="79" t="s">
        <v>64</v>
      </c>
      <c r="I27" s="129"/>
      <c r="J27" s="130"/>
      <c r="K27" s="130"/>
      <c r="L27" s="131"/>
      <c r="M27" s="97"/>
      <c r="N27" s="25"/>
      <c r="O27" s="25"/>
      <c r="P27" s="26"/>
      <c r="Q27" s="97"/>
      <c r="R27" s="25"/>
      <c r="S27" s="25"/>
      <c r="T27" s="26"/>
      <c r="U27" s="109"/>
      <c r="V27" s="109"/>
    </row>
    <row r="28" spans="1:22" hidden="1" x14ac:dyDescent="0.25">
      <c r="A28" s="53"/>
      <c r="B28" s="59"/>
      <c r="C28" s="55"/>
      <c r="D28" s="56"/>
      <c r="E28" s="57"/>
      <c r="F28" s="58"/>
      <c r="G28" s="73"/>
      <c r="H28" s="79" t="s">
        <v>101</v>
      </c>
      <c r="I28" s="129"/>
      <c r="J28" s="130"/>
      <c r="K28" s="130"/>
      <c r="L28" s="131"/>
      <c r="M28" s="97"/>
      <c r="N28" s="25"/>
      <c r="O28" s="25"/>
      <c r="P28" s="26"/>
      <c r="Q28" s="97"/>
      <c r="R28" s="25"/>
      <c r="S28" s="25"/>
      <c r="T28" s="26"/>
      <c r="U28" s="109"/>
      <c r="V28" s="109"/>
    </row>
    <row r="29" spans="1:22" ht="18.75" hidden="1" customHeight="1" thickBot="1" x14ac:dyDescent="0.3">
      <c r="A29" s="60"/>
      <c r="B29" s="61"/>
      <c r="C29" s="62"/>
      <c r="D29" s="63"/>
      <c r="E29" s="64"/>
      <c r="F29" s="65"/>
      <c r="G29" s="74"/>
      <c r="H29" s="80" t="s">
        <v>65</v>
      </c>
      <c r="I29" s="132">
        <f t="shared" ref="I29:V29" si="1">I22+I23+I24+I25+I26+I27+I28</f>
        <v>0</v>
      </c>
      <c r="J29" s="133">
        <f t="shared" si="1"/>
        <v>0</v>
      </c>
      <c r="K29" s="133">
        <f t="shared" si="1"/>
        <v>0</v>
      </c>
      <c r="L29" s="134">
        <f t="shared" si="1"/>
        <v>0</v>
      </c>
      <c r="M29" s="132">
        <f t="shared" si="1"/>
        <v>0</v>
      </c>
      <c r="N29" s="133">
        <f t="shared" si="1"/>
        <v>0</v>
      </c>
      <c r="O29" s="133">
        <f t="shared" si="1"/>
        <v>0</v>
      </c>
      <c r="P29" s="134">
        <f t="shared" si="1"/>
        <v>0</v>
      </c>
      <c r="Q29" s="135">
        <f t="shared" si="1"/>
        <v>0</v>
      </c>
      <c r="R29" s="136">
        <f t="shared" si="1"/>
        <v>0</v>
      </c>
      <c r="S29" s="136">
        <f t="shared" si="1"/>
        <v>0</v>
      </c>
      <c r="T29" s="137">
        <f t="shared" si="1"/>
        <v>0</v>
      </c>
      <c r="U29" s="138">
        <f t="shared" si="1"/>
        <v>0</v>
      </c>
      <c r="V29" s="138">
        <f t="shared" si="1"/>
        <v>0</v>
      </c>
    </row>
    <row r="30" spans="1:22" ht="15.75" hidden="1" thickBot="1" x14ac:dyDescent="0.3">
      <c r="A30" s="401" t="s">
        <v>54</v>
      </c>
      <c r="B30" s="403" t="s">
        <v>54</v>
      </c>
      <c r="C30" s="418" t="s">
        <v>61</v>
      </c>
      <c r="D30" s="420"/>
      <c r="E30" s="422"/>
      <c r="F30" s="410"/>
      <c r="G30" s="412"/>
      <c r="H30" s="76" t="s">
        <v>63</v>
      </c>
      <c r="I30" s="48"/>
      <c r="J30" s="49"/>
      <c r="K30" s="49"/>
      <c r="L30" s="50"/>
      <c r="M30" s="78"/>
      <c r="N30" s="9"/>
      <c r="O30" s="9"/>
      <c r="P30" s="11"/>
      <c r="Q30" s="78"/>
      <c r="R30" s="9"/>
      <c r="S30" s="9"/>
      <c r="T30" s="11"/>
      <c r="U30" s="51"/>
      <c r="V30" s="51"/>
    </row>
    <row r="31" spans="1:22" ht="15" hidden="1" customHeight="1" thickBot="1" x14ac:dyDescent="0.3">
      <c r="A31" s="402"/>
      <c r="B31" s="392"/>
      <c r="C31" s="419"/>
      <c r="D31" s="421"/>
      <c r="E31" s="422"/>
      <c r="F31" s="410"/>
      <c r="G31" s="412"/>
      <c r="H31" s="115" t="s">
        <v>107</v>
      </c>
      <c r="I31" s="13"/>
      <c r="J31" s="14"/>
      <c r="K31" s="14"/>
      <c r="L31" s="15"/>
      <c r="M31" s="16"/>
      <c r="N31" s="17"/>
      <c r="O31" s="17"/>
      <c r="P31" s="18"/>
      <c r="Q31" s="16"/>
      <c r="R31" s="17"/>
      <c r="S31" s="17"/>
      <c r="T31" s="18"/>
      <c r="U31" s="19"/>
      <c r="V31" s="19"/>
    </row>
    <row r="32" spans="1:22" ht="18.75" hidden="1" customHeight="1" thickBot="1" x14ac:dyDescent="0.3">
      <c r="A32" s="402"/>
      <c r="B32" s="392"/>
      <c r="C32" s="419"/>
      <c r="D32" s="421"/>
      <c r="E32" s="422"/>
      <c r="F32" s="410"/>
      <c r="G32" s="412"/>
      <c r="H32" s="76" t="s">
        <v>102</v>
      </c>
      <c r="I32" s="13"/>
      <c r="J32" s="14"/>
      <c r="K32" s="14"/>
      <c r="L32" s="15"/>
      <c r="M32" s="16"/>
      <c r="N32" s="17"/>
      <c r="O32" s="17"/>
      <c r="P32" s="18"/>
      <c r="Q32" s="16"/>
      <c r="R32" s="17"/>
      <c r="S32" s="17"/>
      <c r="T32" s="18"/>
      <c r="U32" s="19"/>
      <c r="V32" s="19"/>
    </row>
    <row r="33" spans="1:22" ht="18.75" hidden="1" customHeight="1" thickBot="1" x14ac:dyDescent="0.3">
      <c r="A33" s="402"/>
      <c r="B33" s="392"/>
      <c r="C33" s="419"/>
      <c r="D33" s="421"/>
      <c r="E33" s="422"/>
      <c r="F33" s="410"/>
      <c r="G33" s="412"/>
      <c r="H33" s="76" t="s">
        <v>69</v>
      </c>
      <c r="I33" s="13"/>
      <c r="J33" s="14"/>
      <c r="K33" s="14"/>
      <c r="L33" s="15"/>
      <c r="M33" s="16"/>
      <c r="N33" s="17"/>
      <c r="O33" s="17"/>
      <c r="P33" s="18"/>
      <c r="Q33" s="16"/>
      <c r="R33" s="17"/>
      <c r="S33" s="17"/>
      <c r="T33" s="18"/>
      <c r="U33" s="19"/>
      <c r="V33" s="19"/>
    </row>
    <row r="34" spans="1:22" ht="15.75" hidden="1" customHeight="1" thickBot="1" x14ac:dyDescent="0.3">
      <c r="A34" s="402"/>
      <c r="B34" s="392"/>
      <c r="C34" s="419"/>
      <c r="D34" s="421"/>
      <c r="E34" s="422"/>
      <c r="F34" s="410"/>
      <c r="G34" s="412"/>
      <c r="H34" s="77" t="s">
        <v>71</v>
      </c>
      <c r="I34" s="13"/>
      <c r="J34" s="14"/>
      <c r="K34" s="14"/>
      <c r="L34" s="15"/>
      <c r="M34" s="16"/>
      <c r="N34" s="17"/>
      <c r="O34" s="17"/>
      <c r="P34" s="18"/>
      <c r="Q34" s="16"/>
      <c r="R34" s="17"/>
      <c r="S34" s="17"/>
      <c r="T34" s="18"/>
      <c r="U34" s="19"/>
      <c r="V34" s="19"/>
    </row>
    <row r="35" spans="1:22" ht="15.75" hidden="1" customHeight="1" thickBot="1" x14ac:dyDescent="0.3">
      <c r="A35" s="402"/>
      <c r="B35" s="392"/>
      <c r="C35" s="419"/>
      <c r="D35" s="421"/>
      <c r="E35" s="422"/>
      <c r="F35" s="410"/>
      <c r="G35" s="412"/>
      <c r="H35" s="79" t="s">
        <v>64</v>
      </c>
      <c r="I35" s="129"/>
      <c r="J35" s="130"/>
      <c r="K35" s="130"/>
      <c r="L35" s="131"/>
      <c r="M35" s="97"/>
      <c r="N35" s="25"/>
      <c r="O35" s="25"/>
      <c r="P35" s="26"/>
      <c r="Q35" s="97"/>
      <c r="R35" s="25"/>
      <c r="S35" s="25"/>
      <c r="T35" s="26"/>
      <c r="U35" s="109"/>
      <c r="V35" s="109"/>
    </row>
    <row r="36" spans="1:22" ht="15.75" hidden="1" thickBot="1" x14ac:dyDescent="0.3">
      <c r="A36" s="402"/>
      <c r="B36" s="392"/>
      <c r="C36" s="419"/>
      <c r="D36" s="421"/>
      <c r="E36" s="422"/>
      <c r="F36" s="410"/>
      <c r="G36" s="412"/>
      <c r="H36" s="79" t="s">
        <v>101</v>
      </c>
      <c r="I36" s="129"/>
      <c r="J36" s="130"/>
      <c r="K36" s="130"/>
      <c r="L36" s="131"/>
      <c r="M36" s="97"/>
      <c r="N36" s="25"/>
      <c r="O36" s="25"/>
      <c r="P36" s="26"/>
      <c r="Q36" s="97"/>
      <c r="R36" s="25"/>
      <c r="S36" s="25"/>
      <c r="T36" s="26"/>
      <c r="U36" s="109"/>
      <c r="V36" s="109"/>
    </row>
    <row r="37" spans="1:22" ht="19.5" hidden="1" customHeight="1" thickBot="1" x14ac:dyDescent="0.3">
      <c r="A37" s="417"/>
      <c r="B37" s="392"/>
      <c r="C37" s="419"/>
      <c r="D37" s="421"/>
      <c r="E37" s="423"/>
      <c r="F37" s="411"/>
      <c r="G37" s="413"/>
      <c r="H37" s="80" t="s">
        <v>65</v>
      </c>
      <c r="I37" s="135">
        <f>I30+I31+I32+I33+I35+I34+I36</f>
        <v>0</v>
      </c>
      <c r="J37" s="136">
        <f t="shared" ref="J37:R37" si="2">J30+J31+J32+J33+J34+J35+J36</f>
        <v>0</v>
      </c>
      <c r="K37" s="136">
        <f t="shared" si="2"/>
        <v>0</v>
      </c>
      <c r="L37" s="137">
        <f t="shared" si="2"/>
        <v>0</v>
      </c>
      <c r="M37" s="135">
        <f t="shared" si="2"/>
        <v>0</v>
      </c>
      <c r="N37" s="136">
        <f t="shared" si="2"/>
        <v>0</v>
      </c>
      <c r="O37" s="136">
        <f t="shared" si="2"/>
        <v>0</v>
      </c>
      <c r="P37" s="137">
        <f t="shared" si="2"/>
        <v>0</v>
      </c>
      <c r="Q37" s="135">
        <f t="shared" si="2"/>
        <v>0</v>
      </c>
      <c r="R37" s="136">
        <f t="shared" si="2"/>
        <v>0</v>
      </c>
      <c r="S37" s="136">
        <f>S30+S31+S32+S33++S34+S35+S36</f>
        <v>0</v>
      </c>
      <c r="T37" s="137">
        <f>T30+T31+T32+T33+T34+T35+T36</f>
        <v>0</v>
      </c>
      <c r="U37" s="139">
        <f>U30+U31+U32+U33+U34+U35+U36</f>
        <v>0</v>
      </c>
      <c r="V37" s="139">
        <f>V30+V31+V32+V33+V34+V35+V36</f>
        <v>0</v>
      </c>
    </row>
    <row r="38" spans="1:22" ht="15.75" hidden="1" thickBot="1" x14ac:dyDescent="0.3">
      <c r="A38" s="37" t="s">
        <v>54</v>
      </c>
      <c r="B38" s="31" t="s">
        <v>54</v>
      </c>
      <c r="C38" s="414" t="s">
        <v>66</v>
      </c>
      <c r="D38" s="414"/>
      <c r="E38" s="414"/>
      <c r="F38" s="414"/>
      <c r="G38" s="414"/>
      <c r="H38" s="414"/>
      <c r="I38" s="32">
        <f t="shared" ref="I38:S38" si="3">I21+I29+I37</f>
        <v>0</v>
      </c>
      <c r="J38" s="32">
        <f t="shared" si="3"/>
        <v>0</v>
      </c>
      <c r="K38" s="32">
        <f t="shared" si="3"/>
        <v>0</v>
      </c>
      <c r="L38" s="32">
        <f t="shared" si="3"/>
        <v>0</v>
      </c>
      <c r="M38" s="32">
        <f t="shared" si="3"/>
        <v>0</v>
      </c>
      <c r="N38" s="32">
        <f t="shared" si="3"/>
        <v>0</v>
      </c>
      <c r="O38" s="32">
        <f t="shared" si="3"/>
        <v>0</v>
      </c>
      <c r="P38" s="32">
        <f t="shared" si="3"/>
        <v>0</v>
      </c>
      <c r="Q38" s="32">
        <f t="shared" si="3"/>
        <v>0</v>
      </c>
      <c r="R38" s="32">
        <f t="shared" si="3"/>
        <v>0</v>
      </c>
      <c r="S38" s="32">
        <f t="shared" si="3"/>
        <v>0</v>
      </c>
      <c r="T38" s="32">
        <f>T21+T37</f>
        <v>0</v>
      </c>
      <c r="U38" s="32">
        <f>U21+U29+U37</f>
        <v>0</v>
      </c>
      <c r="V38" s="32">
        <f>V21+V29+V37</f>
        <v>0</v>
      </c>
    </row>
    <row r="39" spans="1:22" ht="15.75" hidden="1" thickBot="1" x14ac:dyDescent="0.3">
      <c r="A39" s="35" t="s">
        <v>54</v>
      </c>
      <c r="B39" s="415" t="s">
        <v>67</v>
      </c>
      <c r="C39" s="415"/>
      <c r="D39" s="415"/>
      <c r="E39" s="415"/>
      <c r="F39" s="415"/>
      <c r="G39" s="415"/>
      <c r="H39" s="415"/>
      <c r="I39" s="33">
        <f>I38*1</f>
        <v>0</v>
      </c>
      <c r="J39" s="33">
        <f t="shared" ref="J39:V39" si="4">J38*1</f>
        <v>0</v>
      </c>
      <c r="K39" s="33">
        <f t="shared" si="4"/>
        <v>0</v>
      </c>
      <c r="L39" s="33">
        <f t="shared" si="4"/>
        <v>0</v>
      </c>
      <c r="M39" s="33">
        <f t="shared" si="4"/>
        <v>0</v>
      </c>
      <c r="N39" s="33">
        <f t="shared" si="4"/>
        <v>0</v>
      </c>
      <c r="O39" s="33">
        <f t="shared" si="4"/>
        <v>0</v>
      </c>
      <c r="P39" s="33">
        <f t="shared" si="4"/>
        <v>0</v>
      </c>
      <c r="Q39" s="33">
        <v>0</v>
      </c>
      <c r="R39" s="33">
        <v>0</v>
      </c>
      <c r="S39" s="33">
        <v>0</v>
      </c>
      <c r="T39" s="33">
        <v>0</v>
      </c>
      <c r="U39" s="33">
        <f t="shared" si="4"/>
        <v>0</v>
      </c>
      <c r="V39" s="34">
        <f t="shared" si="4"/>
        <v>0</v>
      </c>
    </row>
    <row r="40" spans="1:22" ht="15.75" hidden="1" thickBot="1" x14ac:dyDescent="0.3">
      <c r="A40" s="38" t="s">
        <v>60</v>
      </c>
      <c r="B40" s="416"/>
      <c r="C40" s="416"/>
      <c r="D40" s="416"/>
      <c r="E40" s="416"/>
      <c r="F40" s="416"/>
      <c r="G40" s="416"/>
      <c r="H40" s="416"/>
      <c r="I40" s="416"/>
      <c r="J40" s="416"/>
      <c r="K40" s="416"/>
      <c r="L40" s="416"/>
      <c r="M40" s="416"/>
      <c r="N40" s="416"/>
      <c r="O40" s="416"/>
      <c r="P40" s="416"/>
      <c r="Q40" s="416"/>
      <c r="R40" s="416"/>
      <c r="S40" s="416"/>
      <c r="T40" s="416"/>
      <c r="U40" s="416"/>
      <c r="V40" s="416"/>
    </row>
    <row r="41" spans="1:22" ht="15.75" hidden="1" thickBot="1" x14ac:dyDescent="0.3">
      <c r="A41" s="39" t="s">
        <v>60</v>
      </c>
      <c r="B41" s="30" t="s">
        <v>54</v>
      </c>
      <c r="C41" s="424"/>
      <c r="D41" s="425"/>
      <c r="E41" s="425"/>
      <c r="F41" s="425"/>
      <c r="G41" s="425"/>
      <c r="H41" s="426"/>
      <c r="I41" s="426"/>
      <c r="J41" s="426"/>
      <c r="K41" s="426"/>
      <c r="L41" s="426"/>
      <c r="M41" s="426"/>
      <c r="N41" s="426"/>
      <c r="O41" s="426"/>
      <c r="P41" s="426"/>
      <c r="Q41" s="426"/>
      <c r="R41" s="426"/>
      <c r="S41" s="426"/>
      <c r="T41" s="426"/>
      <c r="U41" s="426"/>
      <c r="V41" s="427"/>
    </row>
    <row r="42" spans="1:22" ht="15.75" hidden="1" thickBot="1" x14ac:dyDescent="0.3">
      <c r="A42" s="389" t="s">
        <v>60</v>
      </c>
      <c r="B42" s="403" t="s">
        <v>54</v>
      </c>
      <c r="C42" s="393" t="s">
        <v>54</v>
      </c>
      <c r="D42" s="395"/>
      <c r="E42" s="398"/>
      <c r="F42" s="398"/>
      <c r="G42" s="398"/>
      <c r="H42" s="113" t="s">
        <v>63</v>
      </c>
      <c r="I42" s="10"/>
      <c r="J42" s="9"/>
      <c r="K42" s="9"/>
      <c r="L42" s="88"/>
      <c r="M42" s="20"/>
      <c r="N42" s="21"/>
      <c r="O42" s="21"/>
      <c r="P42" s="22"/>
      <c r="Q42" s="10"/>
      <c r="R42" s="9"/>
      <c r="S42" s="9"/>
      <c r="T42" s="88"/>
      <c r="U42" s="107"/>
      <c r="V42" s="102"/>
    </row>
    <row r="43" spans="1:22" ht="17.25" hidden="1" customHeight="1" thickBot="1" x14ac:dyDescent="0.3">
      <c r="A43" s="390"/>
      <c r="B43" s="392"/>
      <c r="C43" s="394"/>
      <c r="D43" s="396"/>
      <c r="E43" s="399"/>
      <c r="F43" s="399"/>
      <c r="G43" s="399"/>
      <c r="H43" s="114" t="s">
        <v>107</v>
      </c>
      <c r="I43" s="10"/>
      <c r="J43" s="9"/>
      <c r="K43" s="9"/>
      <c r="L43" s="88"/>
      <c r="M43" s="78"/>
      <c r="N43" s="9"/>
      <c r="O43" s="9"/>
      <c r="P43" s="11"/>
      <c r="Q43" s="10"/>
      <c r="R43" s="9"/>
      <c r="S43" s="9"/>
      <c r="T43" s="88"/>
      <c r="U43" s="108"/>
      <c r="V43" s="102"/>
    </row>
    <row r="44" spans="1:22" ht="6.75" hidden="1" customHeight="1" thickBot="1" x14ac:dyDescent="0.3">
      <c r="A44" s="390"/>
      <c r="B44" s="392"/>
      <c r="C44" s="394"/>
      <c r="D44" s="396"/>
      <c r="E44" s="399"/>
      <c r="F44" s="399"/>
      <c r="G44" s="399"/>
      <c r="H44" s="114" t="s">
        <v>102</v>
      </c>
      <c r="I44" s="10"/>
      <c r="J44" s="9"/>
      <c r="K44" s="9"/>
      <c r="L44" s="88"/>
      <c r="M44" s="78"/>
      <c r="N44" s="9"/>
      <c r="O44" s="9"/>
      <c r="P44" s="11"/>
      <c r="Q44" s="10"/>
      <c r="R44" s="9"/>
      <c r="S44" s="9"/>
      <c r="T44" s="88"/>
      <c r="U44" s="108"/>
      <c r="V44" s="102"/>
    </row>
    <row r="45" spans="1:22" ht="17.25" hidden="1" customHeight="1" x14ac:dyDescent="0.25">
      <c r="A45" s="390"/>
      <c r="B45" s="392"/>
      <c r="C45" s="394"/>
      <c r="D45" s="396"/>
      <c r="E45" s="399"/>
      <c r="F45" s="399"/>
      <c r="G45" s="399"/>
      <c r="H45" s="114" t="s">
        <v>69</v>
      </c>
      <c r="I45" s="10"/>
      <c r="J45" s="9"/>
      <c r="K45" s="9"/>
      <c r="L45" s="88"/>
      <c r="M45" s="78"/>
      <c r="N45" s="9"/>
      <c r="O45" s="9"/>
      <c r="P45" s="11"/>
      <c r="Q45" s="10"/>
      <c r="R45" s="9"/>
      <c r="S45" s="9"/>
      <c r="T45" s="88"/>
      <c r="U45" s="108"/>
      <c r="V45" s="102"/>
    </row>
    <row r="46" spans="1:22" ht="16.5" hidden="1" customHeight="1" x14ac:dyDescent="0.25">
      <c r="A46" s="390"/>
      <c r="B46" s="392"/>
      <c r="C46" s="394"/>
      <c r="D46" s="396"/>
      <c r="E46" s="399"/>
      <c r="F46" s="399"/>
      <c r="G46" s="399"/>
      <c r="H46" s="115" t="s">
        <v>71</v>
      </c>
      <c r="I46" s="93"/>
      <c r="J46" s="17"/>
      <c r="K46" s="17"/>
      <c r="L46" s="89"/>
      <c r="M46" s="16"/>
      <c r="N46" s="17"/>
      <c r="O46" s="17"/>
      <c r="P46" s="18"/>
      <c r="Q46" s="93"/>
      <c r="R46" s="17"/>
      <c r="S46" s="17"/>
      <c r="T46" s="89"/>
      <c r="U46" s="19"/>
      <c r="V46" s="103"/>
    </row>
    <row r="47" spans="1:22" ht="16.5" hidden="1" customHeight="1" x14ac:dyDescent="0.25">
      <c r="A47" s="390"/>
      <c r="B47" s="392"/>
      <c r="C47" s="394"/>
      <c r="D47" s="396"/>
      <c r="E47" s="399"/>
      <c r="F47" s="399"/>
      <c r="G47" s="399"/>
      <c r="H47" s="116" t="s">
        <v>64</v>
      </c>
      <c r="I47" s="94"/>
      <c r="J47" s="25"/>
      <c r="K47" s="25"/>
      <c r="L47" s="90"/>
      <c r="M47" s="97"/>
      <c r="N47" s="25"/>
      <c r="O47" s="25"/>
      <c r="P47" s="26"/>
      <c r="Q47" s="94"/>
      <c r="R47" s="25"/>
      <c r="S47" s="25"/>
      <c r="T47" s="90"/>
      <c r="U47" s="109"/>
      <c r="V47" s="104"/>
    </row>
    <row r="48" spans="1:22" ht="16.5" hidden="1" customHeight="1" x14ac:dyDescent="0.25">
      <c r="A48" s="390"/>
      <c r="B48" s="392"/>
      <c r="C48" s="394"/>
      <c r="D48" s="396"/>
      <c r="E48" s="399"/>
      <c r="F48" s="399"/>
      <c r="G48" s="399"/>
      <c r="H48" s="116" t="s">
        <v>101</v>
      </c>
      <c r="I48" s="94"/>
      <c r="J48" s="25"/>
      <c r="K48" s="25"/>
      <c r="L48" s="90"/>
      <c r="M48" s="97"/>
      <c r="N48" s="25"/>
      <c r="O48" s="25"/>
      <c r="P48" s="26"/>
      <c r="Q48" s="94"/>
      <c r="R48" s="25"/>
      <c r="S48" s="25"/>
      <c r="T48" s="90"/>
      <c r="U48" s="109"/>
      <c r="V48" s="104"/>
    </row>
    <row r="49" spans="1:22" ht="21" hidden="1" customHeight="1" thickBot="1" x14ac:dyDescent="0.3">
      <c r="A49" s="371"/>
      <c r="B49" s="373"/>
      <c r="C49" s="375"/>
      <c r="D49" s="397"/>
      <c r="E49" s="400"/>
      <c r="F49" s="400"/>
      <c r="G49" s="400"/>
      <c r="H49" s="117" t="s">
        <v>65</v>
      </c>
      <c r="I49" s="95">
        <f t="shared" ref="I49:V49" si="5">I42+I43+I44+I45+I46+I47+I48</f>
        <v>0</v>
      </c>
      <c r="J49" s="81">
        <f t="shared" si="5"/>
        <v>0</v>
      </c>
      <c r="K49" s="81">
        <f t="shared" si="5"/>
        <v>0</v>
      </c>
      <c r="L49" s="91">
        <f t="shared" si="5"/>
        <v>0</v>
      </c>
      <c r="M49" s="98">
        <f t="shared" si="5"/>
        <v>0</v>
      </c>
      <c r="N49" s="81">
        <f t="shared" si="5"/>
        <v>0</v>
      </c>
      <c r="O49" s="81">
        <f t="shared" si="5"/>
        <v>0</v>
      </c>
      <c r="P49" s="82">
        <f t="shared" si="5"/>
        <v>0</v>
      </c>
      <c r="Q49" s="95">
        <f t="shared" si="5"/>
        <v>0</v>
      </c>
      <c r="R49" s="81">
        <f t="shared" si="5"/>
        <v>0</v>
      </c>
      <c r="S49" s="81">
        <f t="shared" si="5"/>
        <v>0</v>
      </c>
      <c r="T49" s="91">
        <f t="shared" si="5"/>
        <v>0</v>
      </c>
      <c r="U49" s="110">
        <f t="shared" si="5"/>
        <v>0</v>
      </c>
      <c r="V49" s="105">
        <f t="shared" si="5"/>
        <v>0</v>
      </c>
    </row>
    <row r="50" spans="1:22" ht="17.25" hidden="1" customHeight="1" thickBot="1" x14ac:dyDescent="0.3">
      <c r="A50" s="389" t="s">
        <v>60</v>
      </c>
      <c r="B50" s="403" t="s">
        <v>54</v>
      </c>
      <c r="C50" s="393" t="s">
        <v>60</v>
      </c>
      <c r="D50" s="395"/>
      <c r="E50" s="398"/>
      <c r="F50" s="398"/>
      <c r="G50" s="398"/>
      <c r="H50" s="114" t="s">
        <v>63</v>
      </c>
      <c r="I50" s="10"/>
      <c r="J50" s="9"/>
      <c r="K50" s="9"/>
      <c r="L50" s="88"/>
      <c r="M50" s="78"/>
      <c r="N50" s="9"/>
      <c r="O50" s="9"/>
      <c r="P50" s="11"/>
      <c r="Q50" s="10"/>
      <c r="R50" s="9"/>
      <c r="S50" s="9"/>
      <c r="T50" s="88"/>
      <c r="U50" s="108"/>
      <c r="V50" s="102"/>
    </row>
    <row r="51" spans="1:22" ht="17.25" hidden="1" customHeight="1" thickBot="1" x14ac:dyDescent="0.3">
      <c r="A51" s="390"/>
      <c r="B51" s="392"/>
      <c r="C51" s="394"/>
      <c r="D51" s="396"/>
      <c r="E51" s="399"/>
      <c r="F51" s="399"/>
      <c r="G51" s="399"/>
      <c r="H51" s="114" t="s">
        <v>107</v>
      </c>
      <c r="I51" s="10"/>
      <c r="J51" s="9"/>
      <c r="K51" s="9"/>
      <c r="L51" s="88"/>
      <c r="M51" s="78"/>
      <c r="N51" s="9"/>
      <c r="O51" s="9"/>
      <c r="P51" s="11"/>
      <c r="Q51" s="10"/>
      <c r="R51" s="9"/>
      <c r="S51" s="9"/>
      <c r="T51" s="88"/>
      <c r="U51" s="108"/>
      <c r="V51" s="102"/>
    </row>
    <row r="52" spans="1:22" ht="6.75" hidden="1" customHeight="1" thickBot="1" x14ac:dyDescent="0.3">
      <c r="A52" s="390"/>
      <c r="B52" s="392"/>
      <c r="C52" s="394"/>
      <c r="D52" s="396"/>
      <c r="E52" s="399"/>
      <c r="F52" s="399"/>
      <c r="G52" s="399"/>
      <c r="H52" s="114" t="s">
        <v>102</v>
      </c>
      <c r="I52" s="10"/>
      <c r="J52" s="9"/>
      <c r="K52" s="9"/>
      <c r="L52" s="88"/>
      <c r="M52" s="78"/>
      <c r="N52" s="9"/>
      <c r="O52" s="9"/>
      <c r="P52" s="11"/>
      <c r="Q52" s="10"/>
      <c r="R52" s="9"/>
      <c r="S52" s="9"/>
      <c r="T52" s="88"/>
      <c r="U52" s="108"/>
      <c r="V52" s="102"/>
    </row>
    <row r="53" spans="1:22" ht="15.75" hidden="1" customHeight="1" thickBot="1" x14ac:dyDescent="0.3">
      <c r="A53" s="390"/>
      <c r="B53" s="392"/>
      <c r="C53" s="394"/>
      <c r="D53" s="396"/>
      <c r="E53" s="399"/>
      <c r="F53" s="399"/>
      <c r="G53" s="399"/>
      <c r="H53" s="114" t="s">
        <v>69</v>
      </c>
      <c r="I53" s="10"/>
      <c r="J53" s="9"/>
      <c r="K53" s="9"/>
      <c r="L53" s="88"/>
      <c r="M53" s="78"/>
      <c r="N53" s="9"/>
      <c r="O53" s="9"/>
      <c r="P53" s="11"/>
      <c r="Q53" s="10"/>
      <c r="R53" s="9"/>
      <c r="S53" s="9"/>
      <c r="T53" s="88"/>
      <c r="U53" s="108"/>
      <c r="V53" s="102"/>
    </row>
    <row r="54" spans="1:22" ht="17.25" hidden="1" customHeight="1" thickBot="1" x14ac:dyDescent="0.3">
      <c r="A54" s="390"/>
      <c r="B54" s="392"/>
      <c r="C54" s="394"/>
      <c r="D54" s="396"/>
      <c r="E54" s="399"/>
      <c r="F54" s="399"/>
      <c r="G54" s="399"/>
      <c r="H54" s="115" t="s">
        <v>71</v>
      </c>
      <c r="I54" s="93"/>
      <c r="J54" s="17"/>
      <c r="K54" s="17"/>
      <c r="L54" s="89"/>
      <c r="M54" s="16"/>
      <c r="N54" s="17"/>
      <c r="O54" s="17"/>
      <c r="P54" s="18"/>
      <c r="Q54" s="93"/>
      <c r="R54" s="17"/>
      <c r="S54" s="17"/>
      <c r="T54" s="89"/>
      <c r="U54" s="19"/>
      <c r="V54" s="103"/>
    </row>
    <row r="55" spans="1:22" ht="17.25" hidden="1" customHeight="1" thickBot="1" x14ac:dyDescent="0.3">
      <c r="A55" s="390"/>
      <c r="B55" s="392"/>
      <c r="C55" s="394"/>
      <c r="D55" s="396"/>
      <c r="E55" s="399"/>
      <c r="F55" s="399"/>
      <c r="G55" s="399"/>
      <c r="H55" s="116" t="s">
        <v>64</v>
      </c>
      <c r="I55" s="94"/>
      <c r="J55" s="25"/>
      <c r="K55" s="25"/>
      <c r="L55" s="90"/>
      <c r="M55" s="97"/>
      <c r="N55" s="25"/>
      <c r="O55" s="25"/>
      <c r="P55" s="26"/>
      <c r="Q55" s="94"/>
      <c r="R55" s="25"/>
      <c r="S55" s="25"/>
      <c r="T55" s="90"/>
      <c r="U55" s="109"/>
      <c r="V55" s="104"/>
    </row>
    <row r="56" spans="1:22" ht="15.75" hidden="1" customHeight="1" thickBot="1" x14ac:dyDescent="0.3">
      <c r="A56" s="390"/>
      <c r="B56" s="392"/>
      <c r="C56" s="394"/>
      <c r="D56" s="396"/>
      <c r="E56" s="399"/>
      <c r="F56" s="399"/>
      <c r="G56" s="399"/>
      <c r="H56" s="116" t="s">
        <v>101</v>
      </c>
      <c r="I56" s="94"/>
      <c r="J56" s="25"/>
      <c r="K56" s="25"/>
      <c r="L56" s="90"/>
      <c r="M56" s="97"/>
      <c r="N56" s="25"/>
      <c r="O56" s="25"/>
      <c r="P56" s="26"/>
      <c r="Q56" s="94"/>
      <c r="R56" s="25"/>
      <c r="S56" s="25"/>
      <c r="T56" s="90"/>
      <c r="U56" s="109"/>
      <c r="V56" s="104"/>
    </row>
    <row r="57" spans="1:22" ht="21" hidden="1" customHeight="1" thickBot="1" x14ac:dyDescent="0.3">
      <c r="A57" s="371"/>
      <c r="B57" s="373"/>
      <c r="C57" s="375"/>
      <c r="D57" s="397"/>
      <c r="E57" s="400"/>
      <c r="F57" s="400"/>
      <c r="G57" s="400"/>
      <c r="H57" s="117" t="s">
        <v>65</v>
      </c>
      <c r="I57" s="95">
        <f>I50+I51+I52+I53+I54+I55+I56</f>
        <v>0</v>
      </c>
      <c r="J57" s="81">
        <f>J50+J51+J52+J53+J55+J56</f>
        <v>0</v>
      </c>
      <c r="K57" s="81">
        <f>K50+K51+K52+K53+K54+K55+K56</f>
        <v>0</v>
      </c>
      <c r="L57" s="91">
        <f>L50+L51+L52+L53+L54+L56</f>
        <v>0</v>
      </c>
      <c r="M57" s="98">
        <f>M50+M51+M52+M53+M54+M55+M56</f>
        <v>0</v>
      </c>
      <c r="N57" s="81">
        <f>N50+N51+N52+N53+N54+N55+N56</f>
        <v>0</v>
      </c>
      <c r="O57" s="81">
        <f>O50+O51+O52+O53+O54+O55+O56</f>
        <v>0</v>
      </c>
      <c r="P57" s="82">
        <f>P50+P51+P52+P53+P54+P55+P56</f>
        <v>0</v>
      </c>
      <c r="Q57" s="95">
        <f>Q50+Q51+Q52+Q53+Q54+Q56</f>
        <v>0</v>
      </c>
      <c r="R57" s="81">
        <f>R50+R51+R52+R53+R54+R55+R56</f>
        <v>0</v>
      </c>
      <c r="S57" s="81">
        <f>S50+S51+S52+S53+S54+S55+S56</f>
        <v>0</v>
      </c>
      <c r="T57" s="91">
        <f>T50+T51+T52+T53+T54+T55+T56</f>
        <v>0</v>
      </c>
      <c r="U57" s="110">
        <f>U50+U51+U52+U53+U54+U55+U56</f>
        <v>0</v>
      </c>
      <c r="V57" s="105">
        <f>V50+V51+V52+V53+V54+V55+V56</f>
        <v>0</v>
      </c>
    </row>
    <row r="58" spans="1:22" ht="15.75" hidden="1" thickBot="1" x14ac:dyDescent="0.3">
      <c r="A58" s="389" t="s">
        <v>60</v>
      </c>
      <c r="B58" s="403" t="s">
        <v>54</v>
      </c>
      <c r="C58" s="393" t="s">
        <v>61</v>
      </c>
      <c r="D58" s="24"/>
      <c r="E58" s="398"/>
      <c r="F58" s="398"/>
      <c r="G58" s="398"/>
      <c r="H58" s="114" t="s">
        <v>63</v>
      </c>
      <c r="I58" s="10"/>
      <c r="J58" s="88"/>
      <c r="K58" s="21"/>
      <c r="L58" s="88"/>
      <c r="M58" s="78"/>
      <c r="N58" s="9"/>
      <c r="O58" s="9"/>
      <c r="P58" s="11"/>
      <c r="Q58" s="10"/>
      <c r="R58" s="9"/>
      <c r="S58" s="9"/>
      <c r="T58" s="88"/>
      <c r="U58" s="108"/>
      <c r="V58" s="102"/>
    </row>
    <row r="59" spans="1:22" ht="15.75" hidden="1" thickBot="1" x14ac:dyDescent="0.3">
      <c r="A59" s="390"/>
      <c r="B59" s="392"/>
      <c r="C59" s="394"/>
      <c r="D59" s="24"/>
      <c r="E59" s="399"/>
      <c r="F59" s="399"/>
      <c r="G59" s="399"/>
      <c r="H59" s="114" t="s">
        <v>107</v>
      </c>
      <c r="I59" s="10"/>
      <c r="J59" s="88"/>
      <c r="K59" s="9"/>
      <c r="L59" s="88"/>
      <c r="M59" s="78"/>
      <c r="N59" s="9"/>
      <c r="O59" s="9"/>
      <c r="P59" s="11"/>
      <c r="Q59" s="10"/>
      <c r="R59" s="9"/>
      <c r="S59" s="9"/>
      <c r="T59" s="88"/>
      <c r="U59" s="108"/>
      <c r="V59" s="102"/>
    </row>
    <row r="60" spans="1:22" ht="3" hidden="1" customHeight="1" thickBot="1" x14ac:dyDescent="0.3">
      <c r="A60" s="390"/>
      <c r="B60" s="392"/>
      <c r="C60" s="394"/>
      <c r="D60" s="24"/>
      <c r="E60" s="399"/>
      <c r="F60" s="399"/>
      <c r="G60" s="399"/>
      <c r="H60" s="114" t="s">
        <v>102</v>
      </c>
      <c r="I60" s="10"/>
      <c r="J60" s="88"/>
      <c r="K60" s="66"/>
      <c r="L60" s="88"/>
      <c r="M60" s="78"/>
      <c r="N60" s="9"/>
      <c r="O60" s="9"/>
      <c r="P60" s="11"/>
      <c r="Q60" s="10"/>
      <c r="R60" s="9"/>
      <c r="S60" s="9"/>
      <c r="T60" s="88"/>
      <c r="U60" s="108"/>
      <c r="V60" s="102"/>
    </row>
    <row r="61" spans="1:22" hidden="1" x14ac:dyDescent="0.25">
      <c r="A61" s="390"/>
      <c r="B61" s="392"/>
      <c r="C61" s="394"/>
      <c r="D61" s="24"/>
      <c r="E61" s="399"/>
      <c r="F61" s="399"/>
      <c r="G61" s="399"/>
      <c r="H61" s="114" t="s">
        <v>69</v>
      </c>
      <c r="I61" s="10"/>
      <c r="J61" s="88"/>
      <c r="K61" s="66"/>
      <c r="L61" s="88"/>
      <c r="M61" s="78"/>
      <c r="N61" s="9"/>
      <c r="O61" s="9"/>
      <c r="P61" s="11"/>
      <c r="Q61" s="10"/>
      <c r="R61" s="9"/>
      <c r="S61" s="9"/>
      <c r="T61" s="88"/>
      <c r="U61" s="108"/>
      <c r="V61" s="102"/>
    </row>
    <row r="62" spans="1:22" hidden="1" x14ac:dyDescent="0.25">
      <c r="A62" s="390"/>
      <c r="B62" s="392"/>
      <c r="C62" s="394"/>
      <c r="D62" s="24"/>
      <c r="E62" s="399"/>
      <c r="F62" s="399"/>
      <c r="G62" s="399"/>
      <c r="H62" s="115" t="s">
        <v>71</v>
      </c>
      <c r="I62" s="10"/>
      <c r="J62" s="88"/>
      <c r="K62" s="66"/>
      <c r="L62" s="88"/>
      <c r="M62" s="78"/>
      <c r="N62" s="9"/>
      <c r="O62" s="9"/>
      <c r="P62" s="11"/>
      <c r="Q62" s="10"/>
      <c r="R62" s="9"/>
      <c r="S62" s="9"/>
      <c r="T62" s="88"/>
      <c r="U62" s="108"/>
      <c r="V62" s="102"/>
    </row>
    <row r="63" spans="1:22" hidden="1" x14ac:dyDescent="0.25">
      <c r="A63" s="390"/>
      <c r="B63" s="392"/>
      <c r="C63" s="394"/>
      <c r="D63" s="24"/>
      <c r="E63" s="399"/>
      <c r="F63" s="399"/>
      <c r="G63" s="399"/>
      <c r="H63" s="116" t="s">
        <v>64</v>
      </c>
      <c r="I63" s="16"/>
      <c r="J63" s="89"/>
      <c r="K63" s="208"/>
      <c r="L63" s="89"/>
      <c r="M63" s="16"/>
      <c r="N63" s="17"/>
      <c r="O63" s="17"/>
      <c r="P63" s="18"/>
      <c r="Q63" s="93"/>
      <c r="R63" s="17"/>
      <c r="S63" s="17"/>
      <c r="T63" s="89"/>
      <c r="U63" s="19"/>
      <c r="V63" s="103"/>
    </row>
    <row r="64" spans="1:22" ht="15.75" hidden="1" thickBot="1" x14ac:dyDescent="0.3">
      <c r="A64" s="390"/>
      <c r="B64" s="392"/>
      <c r="C64" s="394"/>
      <c r="D64" s="24"/>
      <c r="E64" s="399"/>
      <c r="F64" s="399"/>
      <c r="G64" s="399"/>
      <c r="H64" s="118" t="s">
        <v>101</v>
      </c>
      <c r="I64" s="96"/>
      <c r="J64" s="92"/>
      <c r="K64" s="112"/>
      <c r="L64" s="92"/>
      <c r="M64" s="99"/>
      <c r="N64" s="100"/>
      <c r="O64" s="100"/>
      <c r="P64" s="101"/>
      <c r="Q64" s="96"/>
      <c r="R64" s="83"/>
      <c r="S64" s="83"/>
      <c r="T64" s="92"/>
      <c r="U64" s="111"/>
      <c r="V64" s="106"/>
    </row>
    <row r="65" spans="1:22" ht="23.25" hidden="1" customHeight="1" thickBot="1" x14ac:dyDescent="0.3">
      <c r="A65" s="390"/>
      <c r="B65" s="392"/>
      <c r="C65" s="394"/>
      <c r="D65" s="24"/>
      <c r="E65" s="400"/>
      <c r="F65" s="400"/>
      <c r="G65" s="404"/>
      <c r="H65" s="87" t="s">
        <v>65</v>
      </c>
      <c r="I65" s="81">
        <f t="shared" ref="I65:V65" si="6">I58+I59+I60+I61+I62+I63+I64</f>
        <v>0</v>
      </c>
      <c r="J65" s="81">
        <f t="shared" si="6"/>
        <v>0</v>
      </c>
      <c r="K65" s="140">
        <f t="shared" si="6"/>
        <v>0</v>
      </c>
      <c r="L65" s="81">
        <f t="shared" si="6"/>
        <v>0</v>
      </c>
      <c r="M65" s="81">
        <f t="shared" si="6"/>
        <v>0</v>
      </c>
      <c r="N65" s="81">
        <f t="shared" si="6"/>
        <v>0</v>
      </c>
      <c r="O65" s="81">
        <f t="shared" si="6"/>
        <v>0</v>
      </c>
      <c r="P65" s="81">
        <f t="shared" si="6"/>
        <v>0</v>
      </c>
      <c r="Q65" s="81">
        <f t="shared" si="6"/>
        <v>0</v>
      </c>
      <c r="R65" s="81">
        <f t="shared" si="6"/>
        <v>0</v>
      </c>
      <c r="S65" s="81">
        <f t="shared" si="6"/>
        <v>0</v>
      </c>
      <c r="T65" s="81">
        <f t="shared" si="6"/>
        <v>0</v>
      </c>
      <c r="U65" s="81">
        <f t="shared" si="6"/>
        <v>0</v>
      </c>
      <c r="V65" s="82">
        <f t="shared" si="6"/>
        <v>0</v>
      </c>
    </row>
    <row r="66" spans="1:22" ht="15.75" hidden="1" thickBot="1" x14ac:dyDescent="0.3">
      <c r="A66" s="40" t="s">
        <v>60</v>
      </c>
      <c r="B66" s="27" t="s">
        <v>54</v>
      </c>
      <c r="C66" s="384" t="s">
        <v>66</v>
      </c>
      <c r="D66" s="384"/>
      <c r="E66" s="384"/>
      <c r="F66" s="384"/>
      <c r="G66" s="384"/>
      <c r="H66" s="385"/>
      <c r="I66" s="86">
        <f t="shared" ref="I66:V66" si="7">I49+I57+I65</f>
        <v>0</v>
      </c>
      <c r="J66" s="86">
        <f t="shared" si="7"/>
        <v>0</v>
      </c>
      <c r="K66" s="86">
        <f t="shared" si="7"/>
        <v>0</v>
      </c>
      <c r="L66" s="86">
        <f t="shared" si="7"/>
        <v>0</v>
      </c>
      <c r="M66" s="86">
        <f t="shared" si="7"/>
        <v>0</v>
      </c>
      <c r="N66" s="86">
        <f t="shared" si="7"/>
        <v>0</v>
      </c>
      <c r="O66" s="86">
        <f t="shared" si="7"/>
        <v>0</v>
      </c>
      <c r="P66" s="86">
        <f t="shared" si="7"/>
        <v>0</v>
      </c>
      <c r="Q66" s="86">
        <f t="shared" si="7"/>
        <v>0</v>
      </c>
      <c r="R66" s="86">
        <f t="shared" si="7"/>
        <v>0</v>
      </c>
      <c r="S66" s="86">
        <f t="shared" si="7"/>
        <v>0</v>
      </c>
      <c r="T66" s="86">
        <f t="shared" si="7"/>
        <v>0</v>
      </c>
      <c r="U66" s="86">
        <f t="shared" si="7"/>
        <v>0</v>
      </c>
      <c r="V66" s="86">
        <f t="shared" si="7"/>
        <v>0</v>
      </c>
    </row>
    <row r="67" spans="1:22" ht="15.75" hidden="1" thickBot="1" x14ac:dyDescent="0.3">
      <c r="A67" s="41" t="s">
        <v>60</v>
      </c>
      <c r="B67" s="491" t="s">
        <v>67</v>
      </c>
      <c r="C67" s="491"/>
      <c r="D67" s="491"/>
      <c r="E67" s="491"/>
      <c r="F67" s="491"/>
      <c r="G67" s="491"/>
      <c r="H67" s="491"/>
      <c r="I67" s="44">
        <f>I66*1</f>
        <v>0</v>
      </c>
      <c r="J67" s="44">
        <f t="shared" ref="J67:V67" si="8">J66*1</f>
        <v>0</v>
      </c>
      <c r="K67" s="44">
        <f t="shared" si="8"/>
        <v>0</v>
      </c>
      <c r="L67" s="44">
        <f t="shared" si="8"/>
        <v>0</v>
      </c>
      <c r="M67" s="44">
        <f t="shared" si="8"/>
        <v>0</v>
      </c>
      <c r="N67" s="44">
        <f t="shared" si="8"/>
        <v>0</v>
      </c>
      <c r="O67" s="44">
        <f t="shared" si="8"/>
        <v>0</v>
      </c>
      <c r="P67" s="44">
        <f t="shared" si="8"/>
        <v>0</v>
      </c>
      <c r="Q67" s="44">
        <v>0</v>
      </c>
      <c r="R67" s="44">
        <v>0</v>
      </c>
      <c r="S67" s="44">
        <v>0</v>
      </c>
      <c r="T67" s="44">
        <v>0</v>
      </c>
      <c r="U67" s="44">
        <f t="shared" si="8"/>
        <v>0</v>
      </c>
      <c r="V67" s="45">
        <f t="shared" si="8"/>
        <v>0</v>
      </c>
    </row>
    <row r="68" spans="1:22" ht="15.75" thickBot="1" x14ac:dyDescent="0.3">
      <c r="A68" s="36" t="s">
        <v>61</v>
      </c>
      <c r="B68" s="492" t="s">
        <v>166</v>
      </c>
      <c r="C68" s="493"/>
      <c r="D68" s="493"/>
      <c r="E68" s="493"/>
      <c r="F68" s="493"/>
      <c r="G68" s="493"/>
      <c r="H68" s="493"/>
      <c r="I68" s="493"/>
      <c r="J68" s="493"/>
      <c r="K68" s="493"/>
      <c r="L68" s="493"/>
      <c r="M68" s="493"/>
      <c r="N68" s="493"/>
      <c r="O68" s="493"/>
      <c r="P68" s="493"/>
      <c r="Q68" s="493"/>
      <c r="R68" s="493"/>
      <c r="S68" s="493"/>
      <c r="T68" s="493"/>
      <c r="U68" s="493"/>
      <c r="V68" s="494"/>
    </row>
    <row r="69" spans="1:22" ht="15.75" thickBot="1" x14ac:dyDescent="0.3">
      <c r="A69" s="39" t="s">
        <v>61</v>
      </c>
      <c r="B69" s="28" t="s">
        <v>54</v>
      </c>
      <c r="C69" s="495" t="s">
        <v>167</v>
      </c>
      <c r="D69" s="496"/>
      <c r="E69" s="496"/>
      <c r="F69" s="496"/>
      <c r="G69" s="496"/>
      <c r="H69" s="497"/>
      <c r="I69" s="497"/>
      <c r="J69" s="497"/>
      <c r="K69" s="497"/>
      <c r="L69" s="497"/>
      <c r="M69" s="497"/>
      <c r="N69" s="497"/>
      <c r="O69" s="497"/>
      <c r="P69" s="497"/>
      <c r="Q69" s="497"/>
      <c r="R69" s="497"/>
      <c r="S69" s="497"/>
      <c r="T69" s="497"/>
      <c r="U69" s="497"/>
      <c r="V69" s="498"/>
    </row>
    <row r="70" spans="1:22" ht="1.5" customHeight="1" thickBot="1" x14ac:dyDescent="0.3">
      <c r="A70" s="364" t="s">
        <v>61</v>
      </c>
      <c r="B70" s="148" t="s">
        <v>54</v>
      </c>
      <c r="C70" s="52" t="s">
        <v>54</v>
      </c>
      <c r="D70" s="150"/>
      <c r="E70" s="499"/>
      <c r="F70" s="499"/>
      <c r="G70" s="502"/>
      <c r="H70" s="114" t="s">
        <v>63</v>
      </c>
      <c r="I70" s="21"/>
      <c r="J70" s="21"/>
      <c r="K70" s="21"/>
      <c r="L70" s="155"/>
      <c r="M70" s="20"/>
      <c r="N70" s="21"/>
      <c r="O70" s="21"/>
      <c r="P70" s="22"/>
      <c r="Q70" s="75"/>
      <c r="R70" s="21"/>
      <c r="S70" s="21"/>
      <c r="T70" s="21"/>
      <c r="U70" s="21"/>
      <c r="V70" s="22"/>
    </row>
    <row r="71" spans="1:22" ht="15" hidden="1" customHeight="1" thickBot="1" x14ac:dyDescent="0.3">
      <c r="A71" s="365"/>
      <c r="B71" s="142"/>
      <c r="C71" s="55"/>
      <c r="D71" s="146"/>
      <c r="E71" s="500"/>
      <c r="F71" s="500"/>
      <c r="G71" s="503"/>
      <c r="H71" s="114" t="s">
        <v>107</v>
      </c>
      <c r="I71" s="9"/>
      <c r="J71" s="9"/>
      <c r="K71" s="9"/>
      <c r="L71" s="88"/>
      <c r="M71" s="78"/>
      <c r="N71" s="9"/>
      <c r="O71" s="9"/>
      <c r="P71" s="11"/>
      <c r="Q71" s="10"/>
      <c r="R71" s="9"/>
      <c r="S71" s="9"/>
      <c r="T71" s="9"/>
      <c r="U71" s="9"/>
      <c r="V71" s="11"/>
    </row>
    <row r="72" spans="1:22" ht="15.75" hidden="1" thickBot="1" x14ac:dyDescent="0.3">
      <c r="A72" s="365"/>
      <c r="B72" s="142"/>
      <c r="C72" s="55"/>
      <c r="D72" s="146"/>
      <c r="E72" s="500"/>
      <c r="F72" s="500"/>
      <c r="G72" s="503"/>
      <c r="H72" s="114" t="s">
        <v>102</v>
      </c>
      <c r="I72" s="9"/>
      <c r="J72" s="9"/>
      <c r="K72" s="9"/>
      <c r="L72" s="88"/>
      <c r="M72" s="78"/>
      <c r="N72" s="9"/>
      <c r="O72" s="9"/>
      <c r="P72" s="11"/>
      <c r="Q72" s="10"/>
      <c r="R72" s="9"/>
      <c r="S72" s="9"/>
      <c r="T72" s="9"/>
      <c r="U72" s="9"/>
      <c r="V72" s="11"/>
    </row>
    <row r="73" spans="1:22" ht="9.75" hidden="1" customHeight="1" thickBot="1" x14ac:dyDescent="0.3">
      <c r="A73" s="365"/>
      <c r="B73" s="142"/>
      <c r="C73" s="55"/>
      <c r="D73" s="146"/>
      <c r="E73" s="500"/>
      <c r="F73" s="500"/>
      <c r="G73" s="503"/>
      <c r="H73" s="114" t="s">
        <v>69</v>
      </c>
      <c r="I73" s="9"/>
      <c r="J73" s="9"/>
      <c r="K73" s="9"/>
      <c r="L73" s="88"/>
      <c r="M73" s="78"/>
      <c r="N73" s="9"/>
      <c r="O73" s="9"/>
      <c r="P73" s="11"/>
      <c r="Q73" s="10"/>
      <c r="R73" s="9"/>
      <c r="S73" s="9"/>
      <c r="T73" s="9"/>
      <c r="U73" s="9"/>
      <c r="V73" s="11"/>
    </row>
    <row r="74" spans="1:22" ht="4.5" hidden="1" customHeight="1" thickBot="1" x14ac:dyDescent="0.3">
      <c r="A74" s="365"/>
      <c r="B74" s="142"/>
      <c r="C74" s="55"/>
      <c r="D74" s="146"/>
      <c r="E74" s="500"/>
      <c r="F74" s="500"/>
      <c r="G74" s="503"/>
      <c r="H74" s="115" t="s">
        <v>71</v>
      </c>
      <c r="I74" s="9"/>
      <c r="J74" s="9"/>
      <c r="K74" s="9"/>
      <c r="L74" s="88"/>
      <c r="M74" s="78"/>
      <c r="N74" s="9"/>
      <c r="O74" s="9"/>
      <c r="P74" s="11"/>
      <c r="Q74" s="10"/>
      <c r="R74" s="9"/>
      <c r="S74" s="9"/>
      <c r="T74" s="9"/>
      <c r="U74" s="9"/>
      <c r="V74" s="11"/>
    </row>
    <row r="75" spans="1:22" ht="15.75" hidden="1" thickBot="1" x14ac:dyDescent="0.3">
      <c r="A75" s="365"/>
      <c r="B75" s="142"/>
      <c r="C75" s="55"/>
      <c r="D75" s="146"/>
      <c r="E75" s="500"/>
      <c r="F75" s="500"/>
      <c r="G75" s="503"/>
      <c r="H75" s="116" t="s">
        <v>64</v>
      </c>
      <c r="I75" s="16"/>
      <c r="J75" s="17"/>
      <c r="K75" s="17"/>
      <c r="L75" s="89"/>
      <c r="M75" s="16"/>
      <c r="N75" s="17"/>
      <c r="O75" s="17"/>
      <c r="P75" s="18"/>
      <c r="Q75" s="93"/>
      <c r="R75" s="17"/>
      <c r="S75" s="17"/>
      <c r="T75" s="17"/>
      <c r="U75" s="17"/>
      <c r="V75" s="18"/>
    </row>
    <row r="76" spans="1:22" ht="15.75" hidden="1" thickBot="1" x14ac:dyDescent="0.3">
      <c r="A76" s="365"/>
      <c r="B76" s="142"/>
      <c r="C76" s="55"/>
      <c r="D76" s="146"/>
      <c r="E76" s="500"/>
      <c r="F76" s="500"/>
      <c r="G76" s="503"/>
      <c r="H76" s="116" t="s">
        <v>101</v>
      </c>
      <c r="I76" s="83"/>
      <c r="J76" s="83"/>
      <c r="K76" s="83"/>
      <c r="L76" s="92"/>
      <c r="M76" s="122"/>
      <c r="N76" s="83"/>
      <c r="O76" s="83"/>
      <c r="P76" s="85"/>
      <c r="Q76" s="96"/>
      <c r="R76" s="83"/>
      <c r="S76" s="83"/>
      <c r="T76" s="83"/>
      <c r="U76" s="83"/>
      <c r="V76" s="85"/>
    </row>
    <row r="77" spans="1:22" ht="15.75" hidden="1" thickBot="1" x14ac:dyDescent="0.3">
      <c r="A77" s="366"/>
      <c r="B77" s="149"/>
      <c r="C77" s="62"/>
      <c r="D77" s="147"/>
      <c r="E77" s="501"/>
      <c r="F77" s="501"/>
      <c r="G77" s="504"/>
      <c r="H77" s="87" t="s">
        <v>65</v>
      </c>
      <c r="I77" s="125">
        <f t="shared" ref="I77:S77" si="9">I70+I71+I72+I73+I74+I75+I76</f>
        <v>0</v>
      </c>
      <c r="J77" s="125">
        <f t="shared" si="9"/>
        <v>0</v>
      </c>
      <c r="K77" s="125">
        <f t="shared" si="9"/>
        <v>0</v>
      </c>
      <c r="L77" s="156">
        <f t="shared" si="9"/>
        <v>0</v>
      </c>
      <c r="M77" s="124">
        <f t="shared" si="9"/>
        <v>0</v>
      </c>
      <c r="N77" s="125">
        <f t="shared" si="9"/>
        <v>0</v>
      </c>
      <c r="O77" s="125">
        <f t="shared" si="9"/>
        <v>0</v>
      </c>
      <c r="P77" s="126">
        <f t="shared" si="9"/>
        <v>0</v>
      </c>
      <c r="Q77" s="127">
        <f t="shared" si="9"/>
        <v>0</v>
      </c>
      <c r="R77" s="125">
        <f t="shared" si="9"/>
        <v>0</v>
      </c>
      <c r="S77" s="125">
        <f t="shared" si="9"/>
        <v>0</v>
      </c>
      <c r="T77" s="125">
        <f>T70+T71+T72+T73+T74+T76</f>
        <v>0</v>
      </c>
      <c r="U77" s="125">
        <f>U70+U71+U72+U73+U74+U75+U76</f>
        <v>0</v>
      </c>
      <c r="V77" s="126">
        <f>V70+V71+V72+V73+V74+V75+V76</f>
        <v>0</v>
      </c>
    </row>
    <row r="78" spans="1:22" x14ac:dyDescent="0.25">
      <c r="A78" s="141" t="s">
        <v>61</v>
      </c>
      <c r="B78" s="142" t="s">
        <v>54</v>
      </c>
      <c r="C78" s="55" t="s">
        <v>60</v>
      </c>
      <c r="D78" s="395" t="s">
        <v>157</v>
      </c>
      <c r="E78" s="411" t="s">
        <v>158</v>
      </c>
      <c r="F78" s="411" t="s">
        <v>159</v>
      </c>
      <c r="G78" s="477" t="s">
        <v>160</v>
      </c>
      <c r="H78" s="114" t="s">
        <v>63</v>
      </c>
      <c r="I78" s="6">
        <v>200.2</v>
      </c>
      <c r="J78" s="7">
        <v>200.2</v>
      </c>
      <c r="K78" s="7">
        <v>134.1</v>
      </c>
      <c r="L78" s="8">
        <v>0</v>
      </c>
      <c r="M78" s="21">
        <v>233.6</v>
      </c>
      <c r="N78" s="21">
        <v>233.6</v>
      </c>
      <c r="O78" s="75">
        <v>158.1</v>
      </c>
      <c r="P78" s="22">
        <v>0</v>
      </c>
      <c r="Q78" s="20"/>
      <c r="R78" s="21"/>
      <c r="S78" s="21"/>
      <c r="T78" s="22"/>
      <c r="U78" s="12">
        <v>268.60000000000002</v>
      </c>
      <c r="V78" s="12">
        <v>308.89999999999998</v>
      </c>
    </row>
    <row r="79" spans="1:22" x14ac:dyDescent="0.25">
      <c r="A79" s="141"/>
      <c r="B79" s="142"/>
      <c r="C79" s="55"/>
      <c r="D79" s="396"/>
      <c r="E79" s="485"/>
      <c r="F79" s="485"/>
      <c r="G79" s="478"/>
      <c r="H79" s="114" t="s">
        <v>107</v>
      </c>
      <c r="I79" s="48"/>
      <c r="J79" s="49"/>
      <c r="K79" s="49"/>
      <c r="L79" s="50"/>
      <c r="M79" s="10"/>
      <c r="N79" s="9"/>
      <c r="O79" s="10"/>
      <c r="P79" s="11"/>
      <c r="Q79" s="78"/>
      <c r="R79" s="9"/>
      <c r="S79" s="9"/>
      <c r="T79" s="11"/>
      <c r="U79" s="51"/>
      <c r="V79" s="51"/>
    </row>
    <row r="80" spans="1:22" x14ac:dyDescent="0.25">
      <c r="A80" s="141"/>
      <c r="B80" s="142"/>
      <c r="C80" s="55"/>
      <c r="D80" s="396"/>
      <c r="E80" s="485"/>
      <c r="F80" s="485"/>
      <c r="G80" s="478"/>
      <c r="H80" s="114" t="s">
        <v>102</v>
      </c>
      <c r="I80" s="48">
        <v>115.3</v>
      </c>
      <c r="J80" s="49">
        <v>114</v>
      </c>
      <c r="K80" s="49">
        <v>84.4</v>
      </c>
      <c r="L80" s="50">
        <v>1.3</v>
      </c>
      <c r="M80" s="10">
        <v>132.6</v>
      </c>
      <c r="N80" s="9">
        <v>131.1</v>
      </c>
      <c r="O80" s="10">
        <v>97.1</v>
      </c>
      <c r="P80" s="11">
        <v>1.5</v>
      </c>
      <c r="Q80" s="78"/>
      <c r="R80" s="9"/>
      <c r="S80" s="9"/>
      <c r="T80" s="11"/>
      <c r="U80" s="51">
        <v>145.9</v>
      </c>
      <c r="V80" s="51">
        <v>160.4</v>
      </c>
    </row>
    <row r="81" spans="1:22" x14ac:dyDescent="0.25">
      <c r="A81" s="141"/>
      <c r="B81" s="142"/>
      <c r="C81" s="55"/>
      <c r="D81" s="396"/>
      <c r="E81" s="485"/>
      <c r="F81" s="485"/>
      <c r="G81" s="478"/>
      <c r="H81" s="114" t="s">
        <v>69</v>
      </c>
      <c r="I81" s="48"/>
      <c r="J81" s="49"/>
      <c r="K81" s="49"/>
      <c r="L81" s="50"/>
      <c r="M81" s="10"/>
      <c r="N81" s="9"/>
      <c r="O81" s="10"/>
      <c r="P81" s="11"/>
      <c r="Q81" s="78"/>
      <c r="R81" s="9"/>
      <c r="S81" s="9"/>
      <c r="T81" s="11"/>
      <c r="U81" s="51"/>
      <c r="V81" s="51"/>
    </row>
    <row r="82" spans="1:22" x14ac:dyDescent="0.25">
      <c r="A82" s="141"/>
      <c r="B82" s="142"/>
      <c r="C82" s="55"/>
      <c r="D82" s="24"/>
      <c r="E82" s="485"/>
      <c r="F82" s="485"/>
      <c r="G82" s="478"/>
      <c r="H82" s="115" t="s">
        <v>71</v>
      </c>
      <c r="I82" s="48">
        <v>44.2</v>
      </c>
      <c r="J82" s="49">
        <v>42.8</v>
      </c>
      <c r="K82" s="49">
        <v>0</v>
      </c>
      <c r="L82" s="50">
        <v>1.4</v>
      </c>
      <c r="M82" s="10">
        <v>50.8</v>
      </c>
      <c r="N82" s="9">
        <v>50.8</v>
      </c>
      <c r="O82" s="10">
        <v>0</v>
      </c>
      <c r="P82" s="11">
        <v>0</v>
      </c>
      <c r="Q82" s="78"/>
      <c r="R82" s="9"/>
      <c r="S82" s="9"/>
      <c r="T82" s="11"/>
      <c r="U82" s="51">
        <v>55.9</v>
      </c>
      <c r="V82" s="51">
        <v>61.5</v>
      </c>
    </row>
    <row r="83" spans="1:22" x14ac:dyDescent="0.25">
      <c r="A83" s="141"/>
      <c r="B83" s="142"/>
      <c r="C83" s="55"/>
      <c r="D83" s="24"/>
      <c r="E83" s="485"/>
      <c r="F83" s="485"/>
      <c r="G83" s="478"/>
      <c r="H83" s="116" t="s">
        <v>64</v>
      </c>
      <c r="I83" s="13">
        <v>0.9</v>
      </c>
      <c r="J83" s="14">
        <v>0.9</v>
      </c>
      <c r="K83" s="14">
        <v>0</v>
      </c>
      <c r="L83" s="15">
        <v>0</v>
      </c>
      <c r="M83" s="93">
        <v>1.3</v>
      </c>
      <c r="N83" s="17">
        <v>1.3</v>
      </c>
      <c r="O83" s="93">
        <v>0</v>
      </c>
      <c r="P83" s="18">
        <v>0</v>
      </c>
      <c r="Q83" s="16"/>
      <c r="R83" s="17"/>
      <c r="S83" s="17"/>
      <c r="T83" s="18"/>
      <c r="U83" s="207">
        <v>1.3</v>
      </c>
      <c r="V83" s="207">
        <v>1.3</v>
      </c>
    </row>
    <row r="84" spans="1:22" ht="15.75" thickBot="1" x14ac:dyDescent="0.3">
      <c r="A84" s="141"/>
      <c r="B84" s="142"/>
      <c r="C84" s="55"/>
      <c r="D84" s="24"/>
      <c r="E84" s="485"/>
      <c r="F84" s="485"/>
      <c r="G84" s="478"/>
      <c r="H84" s="116" t="s">
        <v>101</v>
      </c>
      <c r="I84" s="25"/>
      <c r="J84" s="25"/>
      <c r="K84" s="25"/>
      <c r="L84" s="90"/>
      <c r="M84" s="97"/>
      <c r="N84" s="25"/>
      <c r="O84" s="25"/>
      <c r="P84" s="26"/>
      <c r="Q84" s="96"/>
      <c r="R84" s="83"/>
      <c r="S84" s="83"/>
      <c r="T84" s="83"/>
      <c r="U84" s="25"/>
      <c r="V84" s="26"/>
    </row>
    <row r="85" spans="1:22" ht="18.75" customHeight="1" thickBot="1" x14ac:dyDescent="0.3">
      <c r="A85" s="143"/>
      <c r="B85" s="144"/>
      <c r="C85" s="62"/>
      <c r="D85" s="145"/>
      <c r="E85" s="486"/>
      <c r="F85" s="486"/>
      <c r="G85" s="479"/>
      <c r="H85" s="87" t="s">
        <v>65</v>
      </c>
      <c r="I85" s="81">
        <f t="shared" ref="I85:U85" si="10">I78+I79+I80+I81+I82+I83+I84</f>
        <v>360.59999999999997</v>
      </c>
      <c r="J85" s="81">
        <f t="shared" si="10"/>
        <v>357.9</v>
      </c>
      <c r="K85" s="81">
        <f t="shared" si="10"/>
        <v>218.5</v>
      </c>
      <c r="L85" s="91">
        <f t="shared" si="10"/>
        <v>2.7</v>
      </c>
      <c r="M85" s="98">
        <f t="shared" si="10"/>
        <v>418.3</v>
      </c>
      <c r="N85" s="81">
        <f t="shared" si="10"/>
        <v>416.8</v>
      </c>
      <c r="O85" s="81">
        <f t="shared" si="10"/>
        <v>255.2</v>
      </c>
      <c r="P85" s="82">
        <f t="shared" si="10"/>
        <v>1.5</v>
      </c>
      <c r="Q85" s="95">
        <f t="shared" si="10"/>
        <v>0</v>
      </c>
      <c r="R85" s="81">
        <f t="shared" si="10"/>
        <v>0</v>
      </c>
      <c r="S85" s="81">
        <f t="shared" si="10"/>
        <v>0</v>
      </c>
      <c r="T85" s="81">
        <f t="shared" si="10"/>
        <v>0</v>
      </c>
      <c r="U85" s="81">
        <f t="shared" si="10"/>
        <v>471.7</v>
      </c>
      <c r="V85" s="82">
        <f>V78+V79+V80+V81+V82+V83</f>
        <v>532.09999999999991</v>
      </c>
    </row>
    <row r="86" spans="1:22" hidden="1" x14ac:dyDescent="0.25">
      <c r="A86" s="389" t="s">
        <v>61</v>
      </c>
      <c r="B86" s="391" t="s">
        <v>54</v>
      </c>
      <c r="C86" s="393" t="s">
        <v>61</v>
      </c>
      <c r="D86" s="395"/>
      <c r="E86" s="398"/>
      <c r="F86" s="398"/>
      <c r="G86" s="398"/>
      <c r="H86" s="114" t="s">
        <v>63</v>
      </c>
      <c r="I86" s="9"/>
      <c r="J86" s="9"/>
      <c r="K86" s="9"/>
      <c r="L86" s="88"/>
      <c r="M86" s="78"/>
      <c r="N86" s="9"/>
      <c r="O86" s="9"/>
      <c r="P86" s="11"/>
      <c r="Q86" s="10"/>
      <c r="R86" s="9"/>
      <c r="S86" s="9"/>
      <c r="T86" s="9"/>
      <c r="U86" s="9"/>
      <c r="V86" s="11"/>
    </row>
    <row r="87" spans="1:22" hidden="1" x14ac:dyDescent="0.25">
      <c r="A87" s="390"/>
      <c r="B87" s="392"/>
      <c r="C87" s="394"/>
      <c r="D87" s="396"/>
      <c r="E87" s="399"/>
      <c r="F87" s="399"/>
      <c r="G87" s="399"/>
      <c r="H87" s="114" t="s">
        <v>107</v>
      </c>
      <c r="I87" s="9"/>
      <c r="J87" s="9"/>
      <c r="K87" s="9"/>
      <c r="L87" s="88"/>
      <c r="M87" s="78"/>
      <c r="N87" s="9"/>
      <c r="O87" s="9"/>
      <c r="P87" s="11"/>
      <c r="Q87" s="10"/>
      <c r="R87" s="9"/>
      <c r="S87" s="9"/>
      <c r="T87" s="9"/>
      <c r="U87" s="9"/>
      <c r="V87" s="11"/>
    </row>
    <row r="88" spans="1:22" ht="18" hidden="1" customHeight="1" x14ac:dyDescent="0.25">
      <c r="A88" s="390"/>
      <c r="B88" s="392"/>
      <c r="C88" s="394"/>
      <c r="D88" s="396"/>
      <c r="E88" s="399"/>
      <c r="F88" s="399"/>
      <c r="G88" s="399"/>
      <c r="H88" s="114" t="s">
        <v>102</v>
      </c>
      <c r="I88" s="9"/>
      <c r="J88" s="9"/>
      <c r="K88" s="9"/>
      <c r="L88" s="88"/>
      <c r="M88" s="78"/>
      <c r="N88" s="9"/>
      <c r="O88" s="9"/>
      <c r="P88" s="11"/>
      <c r="Q88" s="10"/>
      <c r="R88" s="9"/>
      <c r="S88" s="9"/>
      <c r="T88" s="9"/>
      <c r="U88" s="9"/>
      <c r="V88" s="11"/>
    </row>
    <row r="89" spans="1:22" ht="13.5" hidden="1" customHeight="1" x14ac:dyDescent="0.25">
      <c r="A89" s="390"/>
      <c r="B89" s="392"/>
      <c r="C89" s="394"/>
      <c r="D89" s="396"/>
      <c r="E89" s="399"/>
      <c r="F89" s="399"/>
      <c r="G89" s="399"/>
      <c r="H89" s="114" t="s">
        <v>69</v>
      </c>
      <c r="I89" s="9"/>
      <c r="J89" s="9"/>
      <c r="K89" s="9"/>
      <c r="L89" s="88"/>
      <c r="M89" s="78"/>
      <c r="N89" s="9"/>
      <c r="O89" s="9"/>
      <c r="P89" s="11"/>
      <c r="Q89" s="10"/>
      <c r="R89" s="9"/>
      <c r="S89" s="9"/>
      <c r="T89" s="9"/>
      <c r="U89" s="9"/>
      <c r="V89" s="11"/>
    </row>
    <row r="90" spans="1:22" ht="16.5" hidden="1" customHeight="1" x14ac:dyDescent="0.25">
      <c r="A90" s="390"/>
      <c r="B90" s="392"/>
      <c r="C90" s="394"/>
      <c r="D90" s="396"/>
      <c r="E90" s="399"/>
      <c r="F90" s="399"/>
      <c r="G90" s="399"/>
      <c r="H90" s="115" t="s">
        <v>71</v>
      </c>
      <c r="I90" s="9"/>
      <c r="J90" s="9"/>
      <c r="K90" s="9"/>
      <c r="L90" s="88"/>
      <c r="M90" s="78"/>
      <c r="N90" s="9"/>
      <c r="O90" s="9"/>
      <c r="P90" s="11"/>
      <c r="Q90" s="10"/>
      <c r="R90" s="9"/>
      <c r="S90" s="9"/>
      <c r="T90" s="9"/>
      <c r="U90" s="9"/>
      <c r="V90" s="11"/>
    </row>
    <row r="91" spans="1:22" ht="16.5" hidden="1" customHeight="1" x14ac:dyDescent="0.25">
      <c r="A91" s="390"/>
      <c r="B91" s="392"/>
      <c r="C91" s="394"/>
      <c r="D91" s="396"/>
      <c r="E91" s="399"/>
      <c r="F91" s="399"/>
      <c r="G91" s="399"/>
      <c r="H91" s="116" t="s">
        <v>64</v>
      </c>
      <c r="I91" s="83"/>
      <c r="J91" s="83"/>
      <c r="K91" s="83"/>
      <c r="L91" s="92"/>
      <c r="M91" s="122"/>
      <c r="N91" s="83"/>
      <c r="O91" s="83"/>
      <c r="P91" s="85"/>
      <c r="Q91" s="16"/>
      <c r="R91" s="17"/>
      <c r="S91" s="17"/>
      <c r="T91" s="17"/>
      <c r="U91" s="83"/>
      <c r="V91" s="85"/>
    </row>
    <row r="92" spans="1:22" ht="18" hidden="1" customHeight="1" x14ac:dyDescent="0.25">
      <c r="A92" s="390"/>
      <c r="B92" s="392"/>
      <c r="C92" s="394"/>
      <c r="D92" s="396"/>
      <c r="E92" s="399"/>
      <c r="F92" s="399"/>
      <c r="G92" s="399"/>
      <c r="H92" s="116" t="s">
        <v>101</v>
      </c>
      <c r="I92" s="25"/>
      <c r="J92" s="25"/>
      <c r="K92" s="25"/>
      <c r="L92" s="90"/>
      <c r="M92" s="97"/>
      <c r="N92" s="25"/>
      <c r="O92" s="25"/>
      <c r="P92" s="26"/>
      <c r="Q92" s="96"/>
      <c r="R92" s="83"/>
      <c r="S92" s="83"/>
      <c r="T92" s="83"/>
      <c r="U92" s="25"/>
      <c r="V92" s="26"/>
    </row>
    <row r="93" spans="1:22" ht="19.5" hidden="1" customHeight="1" thickBot="1" x14ac:dyDescent="0.3">
      <c r="A93" s="371"/>
      <c r="B93" s="392"/>
      <c r="C93" s="375"/>
      <c r="D93" s="397"/>
      <c r="E93" s="400"/>
      <c r="F93" s="400"/>
      <c r="G93" s="404"/>
      <c r="H93" s="87" t="s">
        <v>65</v>
      </c>
      <c r="I93" s="81">
        <f t="shared" ref="I93:O93" si="11">I86+I87+I88+I89+I90+I91+I92</f>
        <v>0</v>
      </c>
      <c r="J93" s="81">
        <f t="shared" si="11"/>
        <v>0</v>
      </c>
      <c r="K93" s="81">
        <f t="shared" si="11"/>
        <v>0</v>
      </c>
      <c r="L93" s="91">
        <f t="shared" si="11"/>
        <v>0</v>
      </c>
      <c r="M93" s="98">
        <f t="shared" si="11"/>
        <v>0</v>
      </c>
      <c r="N93" s="81">
        <f t="shared" si="11"/>
        <v>0</v>
      </c>
      <c r="O93" s="81">
        <f t="shared" si="11"/>
        <v>0</v>
      </c>
      <c r="P93" s="82">
        <f>P86+P87+P88+P89+P90+P92</f>
        <v>0</v>
      </c>
      <c r="Q93" s="95">
        <f t="shared" ref="Q93:V93" si="12">Q86+Q87+Q88+Q89+Q90+Q91+Q92</f>
        <v>0</v>
      </c>
      <c r="R93" s="81">
        <f t="shared" si="12"/>
        <v>0</v>
      </c>
      <c r="S93" s="81">
        <f t="shared" si="12"/>
        <v>0</v>
      </c>
      <c r="T93" s="81">
        <f t="shared" si="12"/>
        <v>0</v>
      </c>
      <c r="U93" s="81">
        <f t="shared" si="12"/>
        <v>0</v>
      </c>
      <c r="V93" s="82">
        <f t="shared" si="12"/>
        <v>0</v>
      </c>
    </row>
    <row r="94" spans="1:22" ht="15.75" thickBot="1" x14ac:dyDescent="0.3">
      <c r="A94" s="40" t="s">
        <v>61</v>
      </c>
      <c r="B94" s="27" t="s">
        <v>54</v>
      </c>
      <c r="C94" s="384" t="s">
        <v>66</v>
      </c>
      <c r="D94" s="384"/>
      <c r="E94" s="384"/>
      <c r="F94" s="384"/>
      <c r="G94" s="384"/>
      <c r="H94" s="385"/>
      <c r="I94" s="151">
        <f t="shared" ref="I94:V94" si="13">I77+I85+I93</f>
        <v>360.59999999999997</v>
      </c>
      <c r="J94" s="151">
        <f t="shared" si="13"/>
        <v>357.9</v>
      </c>
      <c r="K94" s="151">
        <f t="shared" si="13"/>
        <v>218.5</v>
      </c>
      <c r="L94" s="157">
        <f t="shared" si="13"/>
        <v>2.7</v>
      </c>
      <c r="M94" s="159">
        <f t="shared" si="13"/>
        <v>418.3</v>
      </c>
      <c r="N94" s="160">
        <f t="shared" si="13"/>
        <v>416.8</v>
      </c>
      <c r="O94" s="160">
        <f t="shared" si="13"/>
        <v>255.2</v>
      </c>
      <c r="P94" s="161">
        <f t="shared" si="13"/>
        <v>1.5</v>
      </c>
      <c r="Q94" s="158">
        <f t="shared" si="13"/>
        <v>0</v>
      </c>
      <c r="R94" s="151">
        <f t="shared" si="13"/>
        <v>0</v>
      </c>
      <c r="S94" s="151">
        <f t="shared" si="13"/>
        <v>0</v>
      </c>
      <c r="T94" s="151">
        <f t="shared" si="13"/>
        <v>0</v>
      </c>
      <c r="U94" s="151">
        <f t="shared" si="13"/>
        <v>471.7</v>
      </c>
      <c r="V94" s="151">
        <f t="shared" si="13"/>
        <v>532.09999999999991</v>
      </c>
    </row>
    <row r="95" spans="1:22" ht="15.75" thickBot="1" x14ac:dyDescent="0.3">
      <c r="A95" s="42" t="s">
        <v>61</v>
      </c>
      <c r="B95" s="386" t="s">
        <v>67</v>
      </c>
      <c r="C95" s="386"/>
      <c r="D95" s="386"/>
      <c r="E95" s="386"/>
      <c r="F95" s="386"/>
      <c r="G95" s="386"/>
      <c r="H95" s="386"/>
      <c r="I95" s="46">
        <f t="shared" ref="I95:P95" si="14">I94*1</f>
        <v>360.59999999999997</v>
      </c>
      <c r="J95" s="46">
        <f t="shared" si="14"/>
        <v>357.9</v>
      </c>
      <c r="K95" s="46">
        <f t="shared" si="14"/>
        <v>218.5</v>
      </c>
      <c r="L95" s="162">
        <f t="shared" si="14"/>
        <v>2.7</v>
      </c>
      <c r="M95" s="164">
        <f t="shared" si="14"/>
        <v>418.3</v>
      </c>
      <c r="N95" s="33">
        <f t="shared" si="14"/>
        <v>416.8</v>
      </c>
      <c r="O95" s="33">
        <f t="shared" si="14"/>
        <v>255.2</v>
      </c>
      <c r="P95" s="34">
        <f t="shared" si="14"/>
        <v>1.5</v>
      </c>
      <c r="Q95" s="163">
        <v>0</v>
      </c>
      <c r="R95" s="46">
        <v>0</v>
      </c>
      <c r="S95" s="46">
        <v>0</v>
      </c>
      <c r="T95" s="46">
        <v>0</v>
      </c>
      <c r="U95" s="46">
        <f>U94*1</f>
        <v>471.7</v>
      </c>
      <c r="V95" s="47">
        <f>V94*1</f>
        <v>532.09999999999991</v>
      </c>
    </row>
    <row r="96" spans="1:22" ht="8.25" hidden="1" customHeight="1" thickBot="1" x14ac:dyDescent="0.3">
      <c r="A96" s="43" t="s">
        <v>62</v>
      </c>
      <c r="B96" s="405"/>
      <c r="C96" s="405"/>
      <c r="D96" s="405"/>
      <c r="E96" s="405"/>
      <c r="F96" s="405"/>
      <c r="G96" s="405"/>
      <c r="H96" s="405"/>
      <c r="I96" s="405"/>
      <c r="J96" s="405"/>
      <c r="K96" s="405"/>
      <c r="L96" s="405"/>
      <c r="M96" s="405"/>
      <c r="N96" s="405"/>
      <c r="O96" s="405"/>
      <c r="P96" s="405"/>
      <c r="Q96" s="405"/>
      <c r="R96" s="405"/>
      <c r="S96" s="405"/>
      <c r="T96" s="405"/>
      <c r="U96" s="405"/>
      <c r="V96" s="406"/>
    </row>
    <row r="97" spans="1:22" ht="15.75" hidden="1" thickBot="1" x14ac:dyDescent="0.3">
      <c r="A97" s="35" t="s">
        <v>62</v>
      </c>
      <c r="B97" s="29" t="s">
        <v>54</v>
      </c>
      <c r="C97" s="407"/>
      <c r="D97" s="408"/>
      <c r="E97" s="408"/>
      <c r="F97" s="408"/>
      <c r="G97" s="408"/>
      <c r="H97" s="408"/>
      <c r="I97" s="408"/>
      <c r="J97" s="408"/>
      <c r="K97" s="408"/>
      <c r="L97" s="408"/>
      <c r="M97" s="408"/>
      <c r="N97" s="408"/>
      <c r="O97" s="408"/>
      <c r="P97" s="408"/>
      <c r="Q97" s="408"/>
      <c r="R97" s="408"/>
      <c r="S97" s="408"/>
      <c r="T97" s="408"/>
      <c r="U97" s="408"/>
      <c r="V97" s="409"/>
    </row>
    <row r="98" spans="1:22" ht="15.75" hidden="1" thickBot="1" x14ac:dyDescent="0.3">
      <c r="A98" s="371" t="s">
        <v>62</v>
      </c>
      <c r="B98" s="373" t="s">
        <v>54</v>
      </c>
      <c r="C98" s="375" t="s">
        <v>54</v>
      </c>
      <c r="D98" s="397"/>
      <c r="E98" s="380"/>
      <c r="F98" s="400"/>
      <c r="G98" s="400"/>
      <c r="H98" s="114" t="s">
        <v>63</v>
      </c>
      <c r="I98" s="9"/>
      <c r="J98" s="9"/>
      <c r="K98" s="9"/>
      <c r="L98" s="88"/>
      <c r="M98" s="20"/>
      <c r="N98" s="21"/>
      <c r="O98" s="21"/>
      <c r="P98" s="22"/>
      <c r="Q98" s="10"/>
      <c r="R98" s="9"/>
      <c r="S98" s="9"/>
      <c r="T98" s="88"/>
      <c r="U98" s="107"/>
      <c r="V98" s="102"/>
    </row>
    <row r="99" spans="1:22" ht="15.75" hidden="1" thickBot="1" x14ac:dyDescent="0.3">
      <c r="A99" s="371"/>
      <c r="B99" s="373"/>
      <c r="C99" s="375"/>
      <c r="D99" s="397"/>
      <c r="E99" s="380"/>
      <c r="F99" s="400"/>
      <c r="G99" s="400"/>
      <c r="H99" s="114" t="s">
        <v>107</v>
      </c>
      <c r="I99" s="9"/>
      <c r="J99" s="9"/>
      <c r="K99" s="9"/>
      <c r="L99" s="88"/>
      <c r="M99" s="78"/>
      <c r="N99" s="9"/>
      <c r="O99" s="9"/>
      <c r="P99" s="11"/>
      <c r="Q99" s="10"/>
      <c r="R99" s="9"/>
      <c r="S99" s="9"/>
      <c r="T99" s="88"/>
      <c r="U99" s="108"/>
      <c r="V99" s="102"/>
    </row>
    <row r="100" spans="1:22" ht="15.75" hidden="1" thickBot="1" x14ac:dyDescent="0.3">
      <c r="A100" s="372"/>
      <c r="B100" s="374"/>
      <c r="C100" s="376"/>
      <c r="D100" s="378"/>
      <c r="E100" s="380"/>
      <c r="F100" s="382"/>
      <c r="G100" s="382"/>
      <c r="H100" s="114" t="s">
        <v>102</v>
      </c>
      <c r="I100" s="17"/>
      <c r="J100" s="17"/>
      <c r="K100" s="17"/>
      <c r="L100" s="89"/>
      <c r="M100" s="16"/>
      <c r="N100" s="17"/>
      <c r="O100" s="17"/>
      <c r="P100" s="18"/>
      <c r="Q100" s="93"/>
      <c r="R100" s="17"/>
      <c r="S100" s="17"/>
      <c r="T100" s="89"/>
      <c r="U100" s="19"/>
      <c r="V100" s="103"/>
    </row>
    <row r="101" spans="1:22" ht="11.25" hidden="1" customHeight="1" thickBot="1" x14ac:dyDescent="0.3">
      <c r="A101" s="372"/>
      <c r="B101" s="374"/>
      <c r="C101" s="376"/>
      <c r="D101" s="378"/>
      <c r="E101" s="380"/>
      <c r="F101" s="382"/>
      <c r="G101" s="382"/>
      <c r="H101" s="114" t="s">
        <v>69</v>
      </c>
      <c r="I101" s="17"/>
      <c r="J101" s="17"/>
      <c r="K101" s="17"/>
      <c r="L101" s="89"/>
      <c r="M101" s="16"/>
      <c r="N101" s="17"/>
      <c r="O101" s="17"/>
      <c r="P101" s="18"/>
      <c r="Q101" s="93"/>
      <c r="R101" s="17"/>
      <c r="S101" s="17"/>
      <c r="T101" s="89"/>
      <c r="U101" s="19"/>
      <c r="V101" s="103"/>
    </row>
    <row r="102" spans="1:22" hidden="1" x14ac:dyDescent="0.25">
      <c r="A102" s="372"/>
      <c r="B102" s="374"/>
      <c r="C102" s="376"/>
      <c r="D102" s="378"/>
      <c r="E102" s="380"/>
      <c r="F102" s="382"/>
      <c r="G102" s="382"/>
      <c r="H102" s="115" t="s">
        <v>71</v>
      </c>
      <c r="I102" s="17"/>
      <c r="J102" s="17"/>
      <c r="K102" s="17"/>
      <c r="L102" s="89"/>
      <c r="M102" s="16"/>
      <c r="N102" s="17"/>
      <c r="O102" s="17"/>
      <c r="P102" s="18"/>
      <c r="Q102" s="93"/>
      <c r="R102" s="17"/>
      <c r="S102" s="17"/>
      <c r="T102" s="89"/>
      <c r="U102" s="19"/>
      <c r="V102" s="103"/>
    </row>
    <row r="103" spans="1:22" hidden="1" x14ac:dyDescent="0.25">
      <c r="A103" s="372"/>
      <c r="B103" s="374"/>
      <c r="C103" s="376"/>
      <c r="D103" s="378"/>
      <c r="E103" s="380"/>
      <c r="F103" s="382"/>
      <c r="G103" s="382"/>
      <c r="H103" s="116" t="s">
        <v>64</v>
      </c>
      <c r="I103" s="25"/>
      <c r="J103" s="25"/>
      <c r="K103" s="25"/>
      <c r="L103" s="90"/>
      <c r="M103" s="97"/>
      <c r="N103" s="25"/>
      <c r="O103" s="25"/>
      <c r="P103" s="26"/>
      <c r="Q103" s="94"/>
      <c r="R103" s="25"/>
      <c r="S103" s="25"/>
      <c r="T103" s="90"/>
      <c r="U103" s="109"/>
      <c r="V103" s="104"/>
    </row>
    <row r="104" spans="1:22" hidden="1" x14ac:dyDescent="0.25">
      <c r="A104" s="372"/>
      <c r="B104" s="374"/>
      <c r="C104" s="376"/>
      <c r="D104" s="378"/>
      <c r="E104" s="380"/>
      <c r="F104" s="382"/>
      <c r="G104" s="382"/>
      <c r="H104" s="116" t="s">
        <v>101</v>
      </c>
      <c r="I104" s="25"/>
      <c r="J104" s="25"/>
      <c r="K104" s="25"/>
      <c r="L104" s="90"/>
      <c r="M104" s="97"/>
      <c r="N104" s="25"/>
      <c r="O104" s="25"/>
      <c r="P104" s="26"/>
      <c r="Q104" s="94"/>
      <c r="R104" s="25"/>
      <c r="S104" s="25"/>
      <c r="T104" s="90"/>
      <c r="U104" s="109"/>
      <c r="V104" s="104"/>
    </row>
    <row r="105" spans="1:22" ht="19.5" hidden="1" customHeight="1" thickBot="1" x14ac:dyDescent="0.3">
      <c r="A105" s="372"/>
      <c r="B105" s="374"/>
      <c r="C105" s="376"/>
      <c r="D105" s="378"/>
      <c r="E105" s="381"/>
      <c r="F105" s="382"/>
      <c r="G105" s="383"/>
      <c r="H105" s="87" t="s">
        <v>65</v>
      </c>
      <c r="I105" s="23">
        <f t="shared" ref="I105:V105" si="15">I98+I99+I100+I101+I102+I103+I104</f>
        <v>0</v>
      </c>
      <c r="J105" s="23">
        <f t="shared" si="15"/>
        <v>0</v>
      </c>
      <c r="K105" s="23">
        <f t="shared" si="15"/>
        <v>0</v>
      </c>
      <c r="L105" s="165">
        <f t="shared" si="15"/>
        <v>0</v>
      </c>
      <c r="M105" s="169">
        <f t="shared" si="15"/>
        <v>0</v>
      </c>
      <c r="N105" s="23">
        <f t="shared" si="15"/>
        <v>0</v>
      </c>
      <c r="O105" s="23">
        <f t="shared" si="15"/>
        <v>0</v>
      </c>
      <c r="P105" s="152">
        <f t="shared" si="15"/>
        <v>0</v>
      </c>
      <c r="Q105" s="167">
        <f t="shared" si="15"/>
        <v>0</v>
      </c>
      <c r="R105" s="23">
        <f t="shared" si="15"/>
        <v>0</v>
      </c>
      <c r="S105" s="23">
        <f t="shared" si="15"/>
        <v>0</v>
      </c>
      <c r="T105" s="165">
        <f t="shared" si="15"/>
        <v>0</v>
      </c>
      <c r="U105" s="177">
        <f t="shared" si="15"/>
        <v>0</v>
      </c>
      <c r="V105" s="174">
        <f t="shared" si="15"/>
        <v>0</v>
      </c>
    </row>
    <row r="106" spans="1:22" ht="15.75" hidden="1" thickBot="1" x14ac:dyDescent="0.3">
      <c r="A106" s="401" t="s">
        <v>62</v>
      </c>
      <c r="B106" s="403" t="s">
        <v>54</v>
      </c>
      <c r="C106" s="393" t="s">
        <v>60</v>
      </c>
      <c r="D106" s="395"/>
      <c r="E106" s="379"/>
      <c r="F106" s="382"/>
      <c r="G106" s="382"/>
      <c r="H106" s="114" t="s">
        <v>63</v>
      </c>
      <c r="I106" s="9"/>
      <c r="J106" s="9"/>
      <c r="K106" s="9"/>
      <c r="L106" s="88"/>
      <c r="M106" s="78"/>
      <c r="N106" s="9"/>
      <c r="O106" s="9"/>
      <c r="P106" s="11"/>
      <c r="Q106" s="10"/>
      <c r="R106" s="9"/>
      <c r="S106" s="9"/>
      <c r="T106" s="88"/>
      <c r="U106" s="108"/>
      <c r="V106" s="102"/>
    </row>
    <row r="107" spans="1:22" ht="15.75" hidden="1" thickBot="1" x14ac:dyDescent="0.3">
      <c r="A107" s="402"/>
      <c r="B107" s="392"/>
      <c r="C107" s="394"/>
      <c r="D107" s="396"/>
      <c r="E107" s="380"/>
      <c r="F107" s="382"/>
      <c r="G107" s="382"/>
      <c r="H107" s="114" t="s">
        <v>107</v>
      </c>
      <c r="I107" s="9"/>
      <c r="J107" s="9"/>
      <c r="K107" s="9"/>
      <c r="L107" s="88"/>
      <c r="M107" s="78"/>
      <c r="N107" s="9"/>
      <c r="O107" s="9"/>
      <c r="P107" s="11"/>
      <c r="Q107" s="10"/>
      <c r="R107" s="9"/>
      <c r="S107" s="9"/>
      <c r="T107" s="88"/>
      <c r="U107" s="108"/>
      <c r="V107" s="102"/>
    </row>
    <row r="108" spans="1:22" ht="15.75" hidden="1" thickBot="1" x14ac:dyDescent="0.3">
      <c r="A108" s="402"/>
      <c r="B108" s="392"/>
      <c r="C108" s="394"/>
      <c r="D108" s="396"/>
      <c r="E108" s="380"/>
      <c r="F108" s="382"/>
      <c r="G108" s="382"/>
      <c r="H108" s="114" t="s">
        <v>102</v>
      </c>
      <c r="I108" s="17"/>
      <c r="J108" s="17"/>
      <c r="K108" s="17"/>
      <c r="L108" s="89"/>
      <c r="M108" s="16"/>
      <c r="N108" s="17"/>
      <c r="O108" s="17"/>
      <c r="P108" s="18"/>
      <c r="Q108" s="93"/>
      <c r="R108" s="17"/>
      <c r="S108" s="17"/>
      <c r="T108" s="89"/>
      <c r="U108" s="19"/>
      <c r="V108" s="103"/>
    </row>
    <row r="109" spans="1:22" ht="3.75" hidden="1" customHeight="1" thickBot="1" x14ac:dyDescent="0.3">
      <c r="A109" s="402"/>
      <c r="B109" s="392"/>
      <c r="C109" s="394"/>
      <c r="D109" s="396"/>
      <c r="E109" s="380"/>
      <c r="F109" s="382"/>
      <c r="G109" s="382"/>
      <c r="H109" s="114" t="s">
        <v>69</v>
      </c>
      <c r="I109" s="17"/>
      <c r="J109" s="17"/>
      <c r="K109" s="17"/>
      <c r="L109" s="89"/>
      <c r="M109" s="16"/>
      <c r="N109" s="17"/>
      <c r="O109" s="17"/>
      <c r="P109" s="18"/>
      <c r="Q109" s="93"/>
      <c r="R109" s="17"/>
      <c r="S109" s="17"/>
      <c r="T109" s="89"/>
      <c r="U109" s="19"/>
      <c r="V109" s="103"/>
    </row>
    <row r="110" spans="1:22" hidden="1" x14ac:dyDescent="0.25">
      <c r="A110" s="402"/>
      <c r="B110" s="392"/>
      <c r="C110" s="394"/>
      <c r="D110" s="396"/>
      <c r="E110" s="380"/>
      <c r="F110" s="382"/>
      <c r="G110" s="382"/>
      <c r="H110" s="115" t="s">
        <v>71</v>
      </c>
      <c r="I110" s="17"/>
      <c r="J110" s="17"/>
      <c r="K110" s="17"/>
      <c r="L110" s="89"/>
      <c r="M110" s="16"/>
      <c r="N110" s="17"/>
      <c r="O110" s="17"/>
      <c r="P110" s="18"/>
      <c r="Q110" s="93"/>
      <c r="R110" s="17"/>
      <c r="S110" s="17"/>
      <c r="T110" s="89"/>
      <c r="U110" s="19"/>
      <c r="V110" s="103"/>
    </row>
    <row r="111" spans="1:22" hidden="1" x14ac:dyDescent="0.25">
      <c r="A111" s="402"/>
      <c r="B111" s="392"/>
      <c r="C111" s="394"/>
      <c r="D111" s="396"/>
      <c r="E111" s="380"/>
      <c r="F111" s="382"/>
      <c r="G111" s="382"/>
      <c r="H111" s="116" t="s">
        <v>64</v>
      </c>
      <c r="I111" s="25"/>
      <c r="J111" s="25"/>
      <c r="K111" s="25"/>
      <c r="L111" s="90"/>
      <c r="M111" s="97"/>
      <c r="N111" s="25"/>
      <c r="O111" s="25"/>
      <c r="P111" s="26"/>
      <c r="Q111" s="94"/>
      <c r="R111" s="25"/>
      <c r="S111" s="25"/>
      <c r="T111" s="90"/>
      <c r="U111" s="109"/>
      <c r="V111" s="104"/>
    </row>
    <row r="112" spans="1:22" hidden="1" x14ac:dyDescent="0.25">
      <c r="A112" s="402"/>
      <c r="B112" s="392"/>
      <c r="C112" s="394"/>
      <c r="D112" s="396"/>
      <c r="E112" s="380"/>
      <c r="F112" s="382"/>
      <c r="G112" s="382"/>
      <c r="H112" s="116" t="s">
        <v>101</v>
      </c>
      <c r="I112" s="25"/>
      <c r="J112" s="25"/>
      <c r="K112" s="25"/>
      <c r="L112" s="90"/>
      <c r="M112" s="97"/>
      <c r="N112" s="25"/>
      <c r="O112" s="25"/>
      <c r="P112" s="26"/>
      <c r="Q112" s="94"/>
      <c r="R112" s="25"/>
      <c r="S112" s="25"/>
      <c r="T112" s="90"/>
      <c r="U112" s="109"/>
      <c r="V112" s="104"/>
    </row>
    <row r="113" spans="1:24" ht="19.5" hidden="1" customHeight="1" thickBot="1" x14ac:dyDescent="0.3">
      <c r="A113" s="402"/>
      <c r="B113" s="392"/>
      <c r="C113" s="394"/>
      <c r="D113" s="396"/>
      <c r="E113" s="381"/>
      <c r="F113" s="382"/>
      <c r="G113" s="383"/>
      <c r="H113" s="87" t="s">
        <v>65</v>
      </c>
      <c r="I113" s="23">
        <f t="shared" ref="I113:V113" si="16">I106+I107+I108+I109+I110+I111+I112</f>
        <v>0</v>
      </c>
      <c r="J113" s="23">
        <f t="shared" si="16"/>
        <v>0</v>
      </c>
      <c r="K113" s="23">
        <f t="shared" si="16"/>
        <v>0</v>
      </c>
      <c r="L113" s="165">
        <f t="shared" si="16"/>
        <v>0</v>
      </c>
      <c r="M113" s="169">
        <f t="shared" si="16"/>
        <v>0</v>
      </c>
      <c r="N113" s="23">
        <f t="shared" si="16"/>
        <v>0</v>
      </c>
      <c r="O113" s="23">
        <f t="shared" si="16"/>
        <v>0</v>
      </c>
      <c r="P113" s="152">
        <f t="shared" si="16"/>
        <v>0</v>
      </c>
      <c r="Q113" s="167">
        <f t="shared" si="16"/>
        <v>0</v>
      </c>
      <c r="R113" s="23">
        <f t="shared" si="16"/>
        <v>0</v>
      </c>
      <c r="S113" s="23">
        <f t="shared" si="16"/>
        <v>0</v>
      </c>
      <c r="T113" s="165">
        <f t="shared" si="16"/>
        <v>0</v>
      </c>
      <c r="U113" s="177">
        <f t="shared" si="16"/>
        <v>0</v>
      </c>
      <c r="V113" s="174">
        <f t="shared" si="16"/>
        <v>0</v>
      </c>
    </row>
    <row r="114" spans="1:24" ht="15.75" hidden="1" thickBot="1" x14ac:dyDescent="0.3">
      <c r="A114" s="372" t="s">
        <v>62</v>
      </c>
      <c r="B114" s="374" t="s">
        <v>54</v>
      </c>
      <c r="C114" s="376" t="s">
        <v>61</v>
      </c>
      <c r="D114" s="378"/>
      <c r="E114" s="379"/>
      <c r="F114" s="382"/>
      <c r="G114" s="382"/>
      <c r="H114" s="114" t="s">
        <v>63</v>
      </c>
      <c r="I114" s="9"/>
      <c r="J114" s="9"/>
      <c r="K114" s="9"/>
      <c r="L114" s="88"/>
      <c r="M114" s="78"/>
      <c r="N114" s="9"/>
      <c r="O114" s="9"/>
      <c r="P114" s="11"/>
      <c r="Q114" s="10"/>
      <c r="R114" s="9"/>
      <c r="S114" s="9"/>
      <c r="T114" s="88"/>
      <c r="U114" s="108"/>
      <c r="V114" s="102"/>
    </row>
    <row r="115" spans="1:24" ht="15.75" hidden="1" thickBot="1" x14ac:dyDescent="0.3">
      <c r="A115" s="372"/>
      <c r="B115" s="374"/>
      <c r="C115" s="376"/>
      <c r="D115" s="378"/>
      <c r="E115" s="380"/>
      <c r="F115" s="382"/>
      <c r="G115" s="382"/>
      <c r="H115" s="114" t="s">
        <v>107</v>
      </c>
      <c r="I115" s="9"/>
      <c r="J115" s="9"/>
      <c r="K115" s="9"/>
      <c r="L115" s="88"/>
      <c r="M115" s="78"/>
      <c r="N115" s="9"/>
      <c r="O115" s="9"/>
      <c r="P115" s="11"/>
      <c r="Q115" s="10"/>
      <c r="R115" s="9"/>
      <c r="S115" s="9"/>
      <c r="T115" s="88"/>
      <c r="U115" s="108"/>
      <c r="V115" s="102"/>
    </row>
    <row r="116" spans="1:24" ht="15.75" hidden="1" thickBot="1" x14ac:dyDescent="0.3">
      <c r="A116" s="372"/>
      <c r="B116" s="374"/>
      <c r="C116" s="376"/>
      <c r="D116" s="378"/>
      <c r="E116" s="380"/>
      <c r="F116" s="382"/>
      <c r="G116" s="382"/>
      <c r="H116" s="114" t="s">
        <v>102</v>
      </c>
      <c r="I116" s="17"/>
      <c r="J116" s="17"/>
      <c r="K116" s="17"/>
      <c r="L116" s="89"/>
      <c r="M116" s="16"/>
      <c r="N116" s="17"/>
      <c r="O116" s="17"/>
      <c r="P116" s="18"/>
      <c r="Q116" s="93"/>
      <c r="R116" s="17"/>
      <c r="S116" s="17"/>
      <c r="T116" s="89"/>
      <c r="U116" s="19"/>
      <c r="V116" s="103"/>
    </row>
    <row r="117" spans="1:24" ht="0.75" hidden="1" customHeight="1" thickBot="1" x14ac:dyDescent="0.3">
      <c r="A117" s="372"/>
      <c r="B117" s="374"/>
      <c r="C117" s="376"/>
      <c r="D117" s="378"/>
      <c r="E117" s="380"/>
      <c r="F117" s="382"/>
      <c r="G117" s="382"/>
      <c r="H117" s="114" t="s">
        <v>69</v>
      </c>
      <c r="I117" s="17"/>
      <c r="J117" s="17"/>
      <c r="K117" s="17"/>
      <c r="L117" s="89"/>
      <c r="M117" s="16"/>
      <c r="N117" s="17"/>
      <c r="O117" s="17"/>
      <c r="P117" s="18"/>
      <c r="Q117" s="93"/>
      <c r="R117" s="17"/>
      <c r="S117" s="17"/>
      <c r="T117" s="89"/>
      <c r="U117" s="19"/>
      <c r="V117" s="103"/>
    </row>
    <row r="118" spans="1:24" hidden="1" x14ac:dyDescent="0.25">
      <c r="A118" s="372"/>
      <c r="B118" s="374"/>
      <c r="C118" s="376"/>
      <c r="D118" s="378"/>
      <c r="E118" s="380"/>
      <c r="F118" s="382"/>
      <c r="G118" s="382"/>
      <c r="H118" s="115" t="s">
        <v>71</v>
      </c>
      <c r="I118" s="17"/>
      <c r="J118" s="17"/>
      <c r="K118" s="17"/>
      <c r="L118" s="89"/>
      <c r="M118" s="16"/>
      <c r="N118" s="17"/>
      <c r="O118" s="17"/>
      <c r="P118" s="18"/>
      <c r="Q118" s="93"/>
      <c r="R118" s="17"/>
      <c r="S118" s="17"/>
      <c r="T118" s="89"/>
      <c r="U118" s="19"/>
      <c r="V118" s="103"/>
    </row>
    <row r="119" spans="1:24" hidden="1" x14ac:dyDescent="0.25">
      <c r="A119" s="372"/>
      <c r="B119" s="374"/>
      <c r="C119" s="376"/>
      <c r="D119" s="378"/>
      <c r="E119" s="380"/>
      <c r="F119" s="382"/>
      <c r="G119" s="382"/>
      <c r="H119" s="116" t="s">
        <v>64</v>
      </c>
      <c r="I119" s="25"/>
      <c r="J119" s="25"/>
      <c r="K119" s="25"/>
      <c r="L119" s="90"/>
      <c r="M119" s="97"/>
      <c r="N119" s="25"/>
      <c r="O119" s="25"/>
      <c r="P119" s="26"/>
      <c r="Q119" s="94"/>
      <c r="R119" s="25"/>
      <c r="S119" s="25"/>
      <c r="T119" s="90"/>
      <c r="U119" s="109"/>
      <c r="V119" s="104"/>
    </row>
    <row r="120" spans="1:24" ht="19.5" hidden="1" customHeight="1" thickBot="1" x14ac:dyDescent="0.3">
      <c r="A120" s="372"/>
      <c r="B120" s="374"/>
      <c r="C120" s="376"/>
      <c r="D120" s="378"/>
      <c r="E120" s="380"/>
      <c r="F120" s="382"/>
      <c r="G120" s="382"/>
      <c r="H120" s="118" t="s">
        <v>101</v>
      </c>
      <c r="I120" s="153"/>
      <c r="J120" s="153"/>
      <c r="K120" s="153"/>
      <c r="L120" s="166"/>
      <c r="M120" s="170"/>
      <c r="N120" s="153"/>
      <c r="O120" s="153"/>
      <c r="P120" s="154"/>
      <c r="Q120" s="168"/>
      <c r="R120" s="153"/>
      <c r="S120" s="153"/>
      <c r="T120" s="166"/>
      <c r="U120" s="178"/>
      <c r="V120" s="175"/>
    </row>
    <row r="121" spans="1:24" ht="23.25" hidden="1" customHeight="1" thickBot="1" x14ac:dyDescent="0.3">
      <c r="A121" s="372"/>
      <c r="B121" s="374"/>
      <c r="C121" s="376"/>
      <c r="D121" s="378"/>
      <c r="E121" s="381"/>
      <c r="F121" s="382"/>
      <c r="G121" s="383"/>
      <c r="H121" s="181" t="s">
        <v>65</v>
      </c>
      <c r="I121" s="167">
        <f t="shared" ref="I121:V121" si="17">I114+I115+I116+I117+I118+I119+I120</f>
        <v>0</v>
      </c>
      <c r="J121" s="23">
        <f t="shared" si="17"/>
        <v>0</v>
      </c>
      <c r="K121" s="23">
        <f t="shared" si="17"/>
        <v>0</v>
      </c>
      <c r="L121" s="165">
        <f t="shared" si="17"/>
        <v>0</v>
      </c>
      <c r="M121" s="169">
        <f t="shared" si="17"/>
        <v>0</v>
      </c>
      <c r="N121" s="23">
        <f t="shared" si="17"/>
        <v>0</v>
      </c>
      <c r="O121" s="23">
        <f t="shared" si="17"/>
        <v>0</v>
      </c>
      <c r="P121" s="152">
        <f t="shared" si="17"/>
        <v>0</v>
      </c>
      <c r="Q121" s="167">
        <f t="shared" si="17"/>
        <v>0</v>
      </c>
      <c r="R121" s="23">
        <f t="shared" si="17"/>
        <v>0</v>
      </c>
      <c r="S121" s="23">
        <f t="shared" si="17"/>
        <v>0</v>
      </c>
      <c r="T121" s="165">
        <f t="shared" si="17"/>
        <v>0</v>
      </c>
      <c r="U121" s="177">
        <f t="shared" si="17"/>
        <v>0</v>
      </c>
      <c r="V121" s="174">
        <f t="shared" si="17"/>
        <v>0</v>
      </c>
    </row>
    <row r="122" spans="1:24" ht="15.75" hidden="1" thickBot="1" x14ac:dyDescent="0.3">
      <c r="A122" s="40" t="s">
        <v>62</v>
      </c>
      <c r="B122" s="27" t="s">
        <v>54</v>
      </c>
      <c r="C122" s="384" t="s">
        <v>66</v>
      </c>
      <c r="D122" s="384"/>
      <c r="E122" s="384"/>
      <c r="F122" s="384"/>
      <c r="G122" s="384"/>
      <c r="H122" s="385"/>
      <c r="I122" s="151">
        <f>I105+I113+I121</f>
        <v>0</v>
      </c>
      <c r="J122" s="151">
        <f t="shared" ref="J122:V122" si="18">J105+J113+J121</f>
        <v>0</v>
      </c>
      <c r="K122" s="151">
        <f t="shared" si="18"/>
        <v>0</v>
      </c>
      <c r="L122" s="157">
        <f t="shared" si="18"/>
        <v>0</v>
      </c>
      <c r="M122" s="171">
        <f t="shared" si="18"/>
        <v>0</v>
      </c>
      <c r="N122" s="151">
        <f t="shared" si="18"/>
        <v>0</v>
      </c>
      <c r="O122" s="151">
        <f t="shared" si="18"/>
        <v>0</v>
      </c>
      <c r="P122" s="172">
        <f t="shared" si="18"/>
        <v>0</v>
      </c>
      <c r="Q122" s="158">
        <f t="shared" si="18"/>
        <v>0</v>
      </c>
      <c r="R122" s="151">
        <f t="shared" si="18"/>
        <v>0</v>
      </c>
      <c r="S122" s="151">
        <f t="shared" si="18"/>
        <v>0</v>
      </c>
      <c r="T122" s="157">
        <f t="shared" si="18"/>
        <v>0</v>
      </c>
      <c r="U122" s="179">
        <f t="shared" si="18"/>
        <v>0</v>
      </c>
      <c r="V122" s="158">
        <f t="shared" si="18"/>
        <v>0</v>
      </c>
    </row>
    <row r="123" spans="1:24" ht="15.75" hidden="1" thickBot="1" x14ac:dyDescent="0.3">
      <c r="A123" s="42" t="s">
        <v>62</v>
      </c>
      <c r="B123" s="386" t="s">
        <v>67</v>
      </c>
      <c r="C123" s="386"/>
      <c r="D123" s="386"/>
      <c r="E123" s="386"/>
      <c r="F123" s="386"/>
      <c r="G123" s="386"/>
      <c r="H123" s="386"/>
      <c r="I123" s="46">
        <f t="shared" ref="I123:P123" si="19">I122*1</f>
        <v>0</v>
      </c>
      <c r="J123" s="46">
        <f t="shared" si="19"/>
        <v>0</v>
      </c>
      <c r="K123" s="46">
        <f t="shared" si="19"/>
        <v>0</v>
      </c>
      <c r="L123" s="162">
        <f t="shared" si="19"/>
        <v>0</v>
      </c>
      <c r="M123" s="173">
        <f t="shared" si="19"/>
        <v>0</v>
      </c>
      <c r="N123" s="46">
        <f t="shared" si="19"/>
        <v>0</v>
      </c>
      <c r="O123" s="46">
        <f t="shared" si="19"/>
        <v>0</v>
      </c>
      <c r="P123" s="47">
        <f t="shared" si="19"/>
        <v>0</v>
      </c>
      <c r="Q123" s="163">
        <v>0</v>
      </c>
      <c r="R123" s="46">
        <v>0</v>
      </c>
      <c r="S123" s="46">
        <v>0</v>
      </c>
      <c r="T123" s="162">
        <v>0</v>
      </c>
      <c r="U123" s="180">
        <f>U122*1</f>
        <v>0</v>
      </c>
      <c r="V123" s="176">
        <f>V122*1</f>
        <v>0</v>
      </c>
    </row>
    <row r="124" spans="1:24" ht="15.75" thickBot="1" x14ac:dyDescent="0.3">
      <c r="A124" s="387" t="s">
        <v>68</v>
      </c>
      <c r="B124" s="388"/>
      <c r="C124" s="388"/>
      <c r="D124" s="388"/>
      <c r="E124" s="388"/>
      <c r="F124" s="388"/>
      <c r="G124" s="388"/>
      <c r="H124" s="388"/>
      <c r="I124" s="193">
        <f t="shared" ref="I124:V124" si="20">I39+I67+I95+I123</f>
        <v>360.59999999999997</v>
      </c>
      <c r="J124" s="193">
        <f t="shared" si="20"/>
        <v>357.9</v>
      </c>
      <c r="K124" s="193">
        <f t="shared" si="20"/>
        <v>218.5</v>
      </c>
      <c r="L124" s="194">
        <f t="shared" si="20"/>
        <v>2.7</v>
      </c>
      <c r="M124" s="195">
        <f t="shared" si="20"/>
        <v>418.3</v>
      </c>
      <c r="N124" s="193">
        <f t="shared" si="20"/>
        <v>416.8</v>
      </c>
      <c r="O124" s="193">
        <f t="shared" si="20"/>
        <v>255.2</v>
      </c>
      <c r="P124" s="196">
        <f t="shared" si="20"/>
        <v>1.5</v>
      </c>
      <c r="Q124" s="197">
        <f t="shared" si="20"/>
        <v>0</v>
      </c>
      <c r="R124" s="193">
        <f t="shared" si="20"/>
        <v>0</v>
      </c>
      <c r="S124" s="193">
        <f t="shared" si="20"/>
        <v>0</v>
      </c>
      <c r="T124" s="194">
        <f t="shared" si="20"/>
        <v>0</v>
      </c>
      <c r="U124" s="198">
        <f t="shared" si="20"/>
        <v>471.7</v>
      </c>
      <c r="V124" s="199">
        <f t="shared" si="20"/>
        <v>532.09999999999991</v>
      </c>
    </row>
    <row r="125" spans="1:24" x14ac:dyDescent="0.2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row>
    <row r="126" spans="1:24" ht="14.25" customHeight="1" x14ac:dyDescent="0.25">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row>
    <row r="127" spans="1:24" ht="6.75" hidden="1" customHeight="1" x14ac:dyDescent="0.25">
      <c r="A127" s="182"/>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3"/>
      <c r="X127" s="183"/>
    </row>
    <row r="128" spans="1:24" ht="7.5" hidden="1" customHeight="1" x14ac:dyDescent="0.25">
      <c r="A128" s="182"/>
      <c r="B128" s="185"/>
      <c r="C128" s="185"/>
      <c r="D128" s="185"/>
      <c r="E128" s="187"/>
      <c r="F128" s="187"/>
      <c r="G128" s="187"/>
      <c r="H128" s="187"/>
      <c r="I128" s="187"/>
      <c r="J128" s="187"/>
      <c r="K128" s="187"/>
      <c r="L128" s="187"/>
      <c r="M128" s="187"/>
      <c r="N128" s="187"/>
      <c r="O128" s="187"/>
      <c r="P128" s="187"/>
      <c r="Q128" s="187"/>
      <c r="R128" s="187"/>
      <c r="S128" s="187"/>
      <c r="T128" s="186"/>
      <c r="U128" s="186"/>
      <c r="V128" s="186"/>
      <c r="W128" s="183"/>
      <c r="X128" s="183"/>
    </row>
    <row r="129" spans="1:24" ht="5.25" hidden="1" customHeight="1" x14ac:dyDescent="0.25">
      <c r="A129" s="182"/>
      <c r="B129" s="185"/>
      <c r="C129" s="185"/>
      <c r="D129" s="185"/>
      <c r="E129" s="186"/>
      <c r="F129" s="186"/>
      <c r="G129" s="186"/>
      <c r="H129" s="186"/>
      <c r="I129" s="186"/>
      <c r="J129" s="186"/>
      <c r="K129" s="186"/>
      <c r="L129" s="186"/>
      <c r="M129" s="186"/>
      <c r="N129" s="186"/>
      <c r="O129" s="186"/>
      <c r="P129" s="186"/>
      <c r="Q129" s="186"/>
      <c r="R129" s="186"/>
      <c r="S129" s="186"/>
      <c r="T129" s="186"/>
      <c r="U129" s="186"/>
      <c r="V129" s="186"/>
      <c r="W129" s="183"/>
      <c r="X129" s="183"/>
    </row>
    <row r="130" spans="1:24" ht="6" hidden="1" customHeight="1" x14ac:dyDescent="0.25">
      <c r="A130" s="182"/>
      <c r="B130" s="185"/>
      <c r="C130" s="185"/>
      <c r="D130" s="185"/>
      <c r="E130" s="188"/>
      <c r="F130" s="188"/>
      <c r="G130" s="188"/>
      <c r="H130" s="188"/>
      <c r="I130" s="188"/>
      <c r="J130" s="188"/>
      <c r="K130" s="188"/>
      <c r="L130" s="188"/>
      <c r="M130" s="189"/>
      <c r="N130" s="189"/>
      <c r="O130" s="189"/>
      <c r="P130" s="189"/>
      <c r="Q130" s="189"/>
      <c r="R130" s="189"/>
      <c r="S130" s="189"/>
      <c r="T130" s="189"/>
      <c r="U130" s="189"/>
      <c r="V130" s="189"/>
      <c r="W130" s="183"/>
      <c r="X130" s="183"/>
    </row>
    <row r="131" spans="1:24" ht="6" hidden="1" customHeight="1" x14ac:dyDescent="0.25">
      <c r="A131" s="182"/>
      <c r="B131" s="185"/>
      <c r="C131" s="185"/>
      <c r="D131" s="185"/>
      <c r="E131" s="190"/>
      <c r="F131" s="190"/>
      <c r="G131" s="190"/>
      <c r="H131" s="190"/>
      <c r="I131" s="190"/>
      <c r="J131" s="190"/>
      <c r="K131" s="190"/>
      <c r="L131" s="190"/>
      <c r="M131" s="191"/>
      <c r="N131" s="191"/>
      <c r="O131" s="191"/>
      <c r="P131" s="191"/>
      <c r="Q131" s="191"/>
      <c r="R131" s="191"/>
      <c r="S131" s="191"/>
      <c r="T131" s="191"/>
      <c r="U131" s="191"/>
      <c r="V131" s="191"/>
      <c r="W131" s="183"/>
      <c r="X131" s="183"/>
    </row>
    <row r="132" spans="1:24" ht="6.75" hidden="1" customHeight="1" x14ac:dyDescent="0.25">
      <c r="A132" s="182"/>
      <c r="B132" s="185"/>
      <c r="C132" s="185"/>
      <c r="D132" s="185"/>
      <c r="E132" s="191"/>
      <c r="F132" s="191"/>
      <c r="G132" s="191"/>
      <c r="H132" s="191"/>
      <c r="I132" s="191"/>
      <c r="J132" s="191"/>
      <c r="K132" s="191"/>
      <c r="L132" s="191"/>
      <c r="M132" s="191"/>
      <c r="N132" s="191"/>
      <c r="O132" s="191"/>
      <c r="P132" s="191"/>
      <c r="Q132" s="191"/>
      <c r="R132" s="191"/>
      <c r="S132" s="191"/>
      <c r="T132" s="191"/>
      <c r="U132" s="191"/>
      <c r="V132" s="191"/>
      <c r="W132" s="183"/>
      <c r="X132" s="183"/>
    </row>
    <row r="133" spans="1:24" ht="8.25" hidden="1" customHeight="1" x14ac:dyDescent="0.25">
      <c r="A133" s="182"/>
      <c r="B133" s="185"/>
      <c r="C133" s="185"/>
      <c r="D133" s="185"/>
      <c r="E133" s="192"/>
      <c r="F133" s="192"/>
      <c r="G133" s="192"/>
      <c r="H133" s="192"/>
      <c r="I133" s="192"/>
      <c r="J133" s="192"/>
      <c r="K133" s="192"/>
      <c r="L133" s="192"/>
      <c r="M133" s="191"/>
      <c r="N133" s="191"/>
      <c r="O133" s="191"/>
      <c r="P133" s="191"/>
      <c r="Q133" s="191"/>
      <c r="R133" s="191"/>
      <c r="S133" s="191"/>
      <c r="T133" s="191"/>
      <c r="U133" s="191"/>
      <c r="V133" s="191"/>
      <c r="W133" s="183"/>
      <c r="X133" s="183"/>
    </row>
    <row r="134" spans="1:24" ht="5.25" hidden="1" customHeight="1" x14ac:dyDescent="0.25">
      <c r="A134" s="182"/>
      <c r="B134" s="185"/>
      <c r="C134" s="185"/>
      <c r="D134" s="185"/>
      <c r="E134" s="191"/>
      <c r="F134" s="191"/>
      <c r="G134" s="191"/>
      <c r="H134" s="191"/>
      <c r="I134" s="191"/>
      <c r="J134" s="191"/>
      <c r="K134" s="191"/>
      <c r="L134" s="191"/>
      <c r="M134" s="191"/>
      <c r="N134" s="191"/>
      <c r="O134" s="191"/>
      <c r="P134" s="191"/>
      <c r="Q134" s="191"/>
      <c r="R134" s="191"/>
      <c r="S134" s="191"/>
      <c r="T134" s="191"/>
      <c r="U134" s="191"/>
      <c r="V134" s="191"/>
      <c r="W134" s="183"/>
      <c r="X134" s="183"/>
    </row>
    <row r="135" spans="1:24" hidden="1" x14ac:dyDescent="0.25">
      <c r="A135" s="182"/>
      <c r="B135" s="185"/>
      <c r="C135" s="185"/>
      <c r="D135" s="185"/>
      <c r="E135" s="191"/>
      <c r="F135" s="191"/>
      <c r="G135" s="191"/>
      <c r="H135" s="191"/>
      <c r="I135" s="191"/>
      <c r="J135" s="191"/>
      <c r="K135" s="191"/>
      <c r="L135" s="191"/>
      <c r="M135" s="191"/>
      <c r="N135" s="191"/>
      <c r="O135" s="191"/>
      <c r="P135" s="191"/>
      <c r="Q135" s="191"/>
      <c r="R135" s="191"/>
      <c r="S135" s="191"/>
      <c r="T135" s="191"/>
      <c r="U135" s="191"/>
      <c r="V135" s="191"/>
      <c r="W135" s="183"/>
      <c r="X135" s="183"/>
    </row>
    <row r="136" spans="1:24" ht="16.5" hidden="1" customHeight="1" x14ac:dyDescent="0.25">
      <c r="A136" s="182"/>
      <c r="B136" s="185"/>
      <c r="C136" s="185"/>
      <c r="D136" s="185"/>
      <c r="E136" s="192"/>
      <c r="F136" s="192"/>
      <c r="G136" s="192"/>
      <c r="H136" s="192"/>
      <c r="I136" s="192"/>
      <c r="J136" s="192"/>
      <c r="K136" s="192"/>
      <c r="L136" s="192"/>
      <c r="M136" s="191"/>
      <c r="N136" s="191"/>
      <c r="O136" s="191"/>
      <c r="P136" s="191"/>
      <c r="Q136" s="191"/>
      <c r="R136" s="191"/>
      <c r="S136" s="191"/>
      <c r="T136" s="191"/>
      <c r="U136" s="191"/>
      <c r="V136" s="191"/>
      <c r="W136" s="183"/>
      <c r="X136" s="183"/>
    </row>
    <row r="137" spans="1:24" hidden="1" x14ac:dyDescent="0.25">
      <c r="A137" s="182"/>
      <c r="B137" s="185"/>
      <c r="C137" s="185"/>
      <c r="D137" s="185"/>
      <c r="E137" s="190"/>
      <c r="F137" s="191"/>
      <c r="G137" s="191"/>
      <c r="H137" s="191"/>
      <c r="I137" s="191"/>
      <c r="J137" s="191"/>
      <c r="K137" s="191"/>
      <c r="L137" s="191"/>
      <c r="M137" s="190"/>
      <c r="N137" s="190"/>
      <c r="O137" s="191"/>
      <c r="P137" s="191"/>
      <c r="Q137" s="191"/>
      <c r="R137" s="191"/>
      <c r="S137" s="191"/>
      <c r="T137" s="191"/>
      <c r="U137" s="191"/>
      <c r="V137" s="191"/>
      <c r="W137" s="183"/>
      <c r="X137" s="183"/>
    </row>
    <row r="138" spans="1:24" hidden="1" x14ac:dyDescent="0.25">
      <c r="A138" s="182"/>
      <c r="B138" s="185"/>
      <c r="C138" s="185"/>
      <c r="D138" s="185"/>
      <c r="E138" s="191"/>
      <c r="F138" s="191"/>
      <c r="G138" s="191"/>
      <c r="H138" s="191"/>
      <c r="I138" s="191"/>
      <c r="J138" s="191"/>
      <c r="K138" s="191"/>
      <c r="L138" s="191"/>
      <c r="M138" s="190"/>
      <c r="N138" s="190"/>
      <c r="O138" s="191"/>
      <c r="P138" s="191"/>
      <c r="Q138" s="191"/>
      <c r="R138" s="191"/>
      <c r="S138" s="191"/>
      <c r="T138" s="191"/>
      <c r="U138" s="191"/>
      <c r="V138" s="191"/>
      <c r="W138" s="183"/>
      <c r="X138" s="183"/>
    </row>
    <row r="139" spans="1:24" hidden="1" x14ac:dyDescent="0.25">
      <c r="A139" s="182"/>
      <c r="B139" s="185"/>
      <c r="C139" s="185"/>
      <c r="D139" s="185"/>
      <c r="E139" s="191"/>
      <c r="F139" s="191"/>
      <c r="G139" s="191"/>
      <c r="H139" s="191"/>
      <c r="I139" s="191"/>
      <c r="J139" s="191"/>
      <c r="K139" s="191"/>
      <c r="L139" s="191"/>
      <c r="M139" s="191"/>
      <c r="N139" s="191"/>
      <c r="O139" s="191"/>
      <c r="P139" s="191"/>
      <c r="Q139" s="191"/>
      <c r="R139" s="191"/>
      <c r="S139" s="191"/>
      <c r="T139" s="191"/>
      <c r="U139" s="191"/>
      <c r="V139" s="191"/>
      <c r="W139" s="183"/>
      <c r="X139" s="183"/>
    </row>
    <row r="140" spans="1:24" hidden="1" x14ac:dyDescent="0.25">
      <c r="A140" s="182"/>
      <c r="B140" s="185"/>
      <c r="C140" s="185"/>
      <c r="D140" s="185"/>
      <c r="E140" s="191"/>
      <c r="F140" s="191"/>
      <c r="G140" s="191"/>
      <c r="H140" s="191"/>
      <c r="I140" s="191"/>
      <c r="J140" s="191"/>
      <c r="K140" s="191"/>
      <c r="L140" s="191"/>
      <c r="M140" s="191"/>
      <c r="N140" s="191"/>
      <c r="O140" s="191"/>
      <c r="P140" s="191"/>
      <c r="Q140" s="191"/>
      <c r="R140" s="191"/>
      <c r="S140" s="191"/>
      <c r="T140" s="191"/>
      <c r="U140" s="191"/>
      <c r="V140" s="191"/>
      <c r="W140" s="183"/>
      <c r="X140" s="183"/>
    </row>
    <row r="141" spans="1:24" ht="18" hidden="1" customHeight="1" x14ac:dyDescent="0.25">
      <c r="B141" s="183"/>
      <c r="C141" s="183"/>
      <c r="D141" s="183"/>
      <c r="E141" s="484"/>
      <c r="F141" s="484"/>
      <c r="G141" s="484"/>
      <c r="H141" s="484"/>
      <c r="I141" s="484"/>
      <c r="J141" s="484"/>
      <c r="K141" s="484"/>
      <c r="L141" s="484"/>
      <c r="M141" s="363"/>
      <c r="N141" s="363"/>
      <c r="O141" s="363"/>
      <c r="P141" s="363"/>
      <c r="Q141" s="363"/>
      <c r="R141" s="363"/>
      <c r="S141" s="363"/>
      <c r="T141" s="363"/>
      <c r="U141" s="363"/>
      <c r="V141" s="363"/>
      <c r="W141" s="183"/>
      <c r="X141" s="183"/>
    </row>
    <row r="142" spans="1:24" ht="18" hidden="1" customHeight="1" x14ac:dyDescent="0.25">
      <c r="B142" s="183"/>
      <c r="C142" s="183"/>
      <c r="D142" s="183"/>
      <c r="E142" s="204"/>
      <c r="F142" s="204"/>
      <c r="G142" s="204"/>
      <c r="H142" s="204"/>
      <c r="I142" s="204"/>
      <c r="J142" s="204"/>
      <c r="K142" s="204"/>
      <c r="L142" s="204"/>
      <c r="M142" s="202"/>
      <c r="N142" s="202"/>
      <c r="O142" s="202"/>
      <c r="P142" s="202"/>
      <c r="Q142" s="202"/>
      <c r="R142" s="202"/>
      <c r="S142" s="202"/>
      <c r="T142" s="202"/>
      <c r="U142" s="202"/>
      <c r="V142" s="202"/>
      <c r="W142" s="183"/>
      <c r="X142" s="183"/>
    </row>
    <row r="143" spans="1:24" ht="6.75" customHeight="1" x14ac:dyDescent="0.25">
      <c r="B143" s="183"/>
      <c r="C143" s="183"/>
      <c r="D143" s="183"/>
      <c r="E143" s="487"/>
      <c r="F143" s="487"/>
      <c r="G143" s="487"/>
      <c r="H143" s="487"/>
      <c r="I143" s="487"/>
      <c r="J143" s="487"/>
      <c r="K143" s="487"/>
      <c r="L143" s="487"/>
      <c r="M143" s="363"/>
      <c r="N143" s="363"/>
      <c r="O143" s="363"/>
      <c r="P143" s="363"/>
      <c r="Q143" s="363"/>
      <c r="R143" s="363"/>
      <c r="S143" s="363"/>
      <c r="T143" s="363"/>
      <c r="U143" s="363"/>
      <c r="V143" s="363"/>
      <c r="W143" s="183"/>
      <c r="X143" s="183"/>
    </row>
    <row r="144" spans="1:24" hidden="1" x14ac:dyDescent="0.25">
      <c r="B144" s="183"/>
      <c r="C144" s="183"/>
      <c r="D144" s="183"/>
      <c r="E144" s="203"/>
      <c r="F144" s="203"/>
      <c r="G144" s="203"/>
      <c r="H144" s="203"/>
      <c r="I144" s="203"/>
      <c r="J144" s="203"/>
      <c r="K144" s="203"/>
      <c r="L144" s="203"/>
      <c r="M144" s="202"/>
      <c r="N144" s="202"/>
      <c r="O144" s="202"/>
      <c r="P144" s="202"/>
      <c r="Q144" s="202"/>
      <c r="R144" s="202"/>
      <c r="S144" s="202"/>
      <c r="T144" s="202"/>
      <c r="U144" s="202"/>
      <c r="V144" s="202"/>
      <c r="W144" s="183"/>
      <c r="X144" s="183"/>
    </row>
    <row r="145" spans="2:24" hidden="1" x14ac:dyDescent="0.25">
      <c r="B145" s="183"/>
      <c r="C145" s="183"/>
      <c r="D145" s="183"/>
      <c r="E145" s="203"/>
      <c r="F145" s="203"/>
      <c r="G145" s="203"/>
      <c r="H145" s="203"/>
      <c r="I145" s="203"/>
      <c r="J145" s="203"/>
      <c r="K145" s="203"/>
      <c r="L145" s="203"/>
      <c r="M145" s="202"/>
      <c r="N145" s="202"/>
      <c r="O145" s="202"/>
      <c r="P145" s="202"/>
      <c r="Q145" s="202"/>
      <c r="R145" s="202"/>
      <c r="S145" s="202"/>
      <c r="T145" s="202"/>
      <c r="U145" s="202"/>
      <c r="V145" s="202"/>
      <c r="W145" s="183"/>
      <c r="X145" s="183"/>
    </row>
    <row r="146" spans="2:24" hidden="1" x14ac:dyDescent="0.25">
      <c r="B146" s="183"/>
      <c r="C146" s="183"/>
      <c r="D146" s="183"/>
      <c r="E146" s="203"/>
      <c r="F146" s="203"/>
      <c r="G146" s="203"/>
      <c r="H146" s="203"/>
      <c r="I146" s="203"/>
      <c r="J146" s="203"/>
      <c r="K146" s="203"/>
      <c r="L146" s="203"/>
      <c r="M146" s="202"/>
      <c r="N146" s="202"/>
      <c r="O146" s="202"/>
      <c r="P146" s="202"/>
      <c r="Q146" s="202"/>
      <c r="R146" s="202"/>
      <c r="S146" s="202"/>
      <c r="T146" s="202"/>
      <c r="U146" s="202"/>
      <c r="V146" s="202"/>
      <c r="W146" s="183"/>
      <c r="X146" s="183"/>
    </row>
    <row r="147" spans="2:24" hidden="1" x14ac:dyDescent="0.25">
      <c r="B147" s="183"/>
      <c r="C147" s="183"/>
      <c r="D147" s="183"/>
      <c r="E147" s="203"/>
      <c r="F147" s="203"/>
      <c r="G147" s="203"/>
      <c r="H147" s="203"/>
      <c r="I147" s="203"/>
      <c r="J147" s="203"/>
      <c r="K147" s="203"/>
      <c r="L147" s="203"/>
      <c r="M147" s="202"/>
      <c r="N147" s="202"/>
      <c r="O147" s="202"/>
      <c r="P147" s="202"/>
      <c r="Q147" s="202"/>
      <c r="R147" s="202"/>
      <c r="S147" s="202"/>
      <c r="T147" s="202"/>
      <c r="U147" s="202"/>
      <c r="V147" s="202"/>
      <c r="W147" s="183"/>
      <c r="X147" s="183"/>
    </row>
    <row r="148" spans="2:24" hidden="1" x14ac:dyDescent="0.25">
      <c r="B148" s="183"/>
      <c r="C148" s="183"/>
      <c r="D148" s="183"/>
      <c r="E148" s="203"/>
      <c r="F148" s="203"/>
      <c r="G148" s="203"/>
      <c r="H148" s="203"/>
      <c r="I148" s="203"/>
      <c r="J148" s="203"/>
      <c r="K148" s="203"/>
      <c r="L148" s="203"/>
      <c r="M148" s="202"/>
      <c r="N148" s="202"/>
      <c r="O148" s="202"/>
      <c r="P148" s="202"/>
      <c r="Q148" s="202"/>
      <c r="R148" s="202"/>
      <c r="S148" s="202"/>
      <c r="T148" s="202"/>
      <c r="U148" s="202"/>
      <c r="V148" s="202"/>
      <c r="W148" s="183"/>
      <c r="X148" s="183"/>
    </row>
    <row r="149" spans="2:24" x14ac:dyDescent="0.25">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row>
    <row r="150" spans="2:24" ht="15.75" x14ac:dyDescent="0.25">
      <c r="B150" s="183"/>
      <c r="C150" s="183"/>
      <c r="D150" s="377" t="s">
        <v>76</v>
      </c>
      <c r="E150" s="377"/>
      <c r="F150" s="377"/>
      <c r="G150" s="377"/>
      <c r="H150" s="377"/>
      <c r="I150" s="377"/>
      <c r="J150" s="377"/>
      <c r="K150" s="377"/>
      <c r="L150" s="377"/>
      <c r="M150" s="377"/>
      <c r="N150" s="377"/>
      <c r="O150" s="377"/>
      <c r="P150" s="377"/>
      <c r="Q150" s="377"/>
      <c r="R150" s="377"/>
      <c r="S150" s="183"/>
      <c r="T150" s="183"/>
      <c r="U150" s="183"/>
      <c r="V150" s="183"/>
      <c r="W150" s="183"/>
      <c r="X150" s="183"/>
    </row>
    <row r="151" spans="2:24" x14ac:dyDescent="0.25">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row>
    <row r="152" spans="2:24" ht="33.75" customHeight="1" x14ac:dyDescent="0.25">
      <c r="B152" s="183"/>
      <c r="C152" s="183"/>
      <c r="D152" s="488" t="s">
        <v>72</v>
      </c>
      <c r="E152" s="489"/>
      <c r="F152" s="489"/>
      <c r="G152" s="489"/>
      <c r="H152" s="489"/>
      <c r="I152" s="489"/>
      <c r="J152" s="489"/>
      <c r="K152" s="490"/>
      <c r="L152" s="482" t="s">
        <v>77</v>
      </c>
      <c r="M152" s="483"/>
      <c r="N152" s="482" t="s">
        <v>78</v>
      </c>
      <c r="O152" s="483"/>
      <c r="P152" s="482" t="s">
        <v>81</v>
      </c>
      <c r="Q152" s="483"/>
      <c r="R152" s="482" t="s">
        <v>79</v>
      </c>
      <c r="S152" s="483"/>
      <c r="T152" s="482" t="s">
        <v>80</v>
      </c>
      <c r="U152" s="483"/>
      <c r="V152" s="183"/>
      <c r="W152" s="183"/>
      <c r="X152" s="183"/>
    </row>
    <row r="153" spans="2:24" x14ac:dyDescent="0.25">
      <c r="B153" s="183"/>
      <c r="C153" s="183"/>
      <c r="D153" s="351" t="s">
        <v>73</v>
      </c>
      <c r="E153" s="367"/>
      <c r="F153" s="367"/>
      <c r="G153" s="367"/>
      <c r="H153" s="367"/>
      <c r="I153" s="367"/>
      <c r="J153" s="367"/>
      <c r="K153" s="368"/>
      <c r="L153" s="341">
        <f>L154+L155+L156+L157+L158+L159</f>
        <v>359.7</v>
      </c>
      <c r="M153" s="342"/>
      <c r="N153" s="369">
        <f>N154+N155+N156+N157+N158+N159</f>
        <v>417</v>
      </c>
      <c r="O153" s="370"/>
      <c r="P153" s="341">
        <f>P154+P155+P156+P157+P158+P159</f>
        <v>0</v>
      </c>
      <c r="Q153" s="342"/>
      <c r="R153" s="341">
        <f>R154+R155+R156+R157+R159</f>
        <v>470.4</v>
      </c>
      <c r="S153" s="342"/>
      <c r="T153" s="341">
        <f>T154+T155+T156+T157+T158+T159</f>
        <v>530.79999999999995</v>
      </c>
      <c r="U153" s="342"/>
      <c r="V153" s="183"/>
      <c r="W153" s="183"/>
      <c r="X153" s="183"/>
    </row>
    <row r="154" spans="2:24" x14ac:dyDescent="0.25">
      <c r="B154" s="183"/>
      <c r="C154" s="183"/>
      <c r="D154" s="348" t="s">
        <v>32</v>
      </c>
      <c r="E154" s="349"/>
      <c r="F154" s="349"/>
      <c r="G154" s="349"/>
      <c r="H154" s="349"/>
      <c r="I154" s="349"/>
      <c r="J154" s="349"/>
      <c r="K154" s="350"/>
      <c r="L154" s="346">
        <v>200.2</v>
      </c>
      <c r="M154" s="347"/>
      <c r="N154" s="346">
        <v>233.6</v>
      </c>
      <c r="O154" s="347"/>
      <c r="P154" s="346"/>
      <c r="Q154" s="347"/>
      <c r="R154" s="346">
        <v>268.60000000000002</v>
      </c>
      <c r="S154" s="347"/>
      <c r="T154" s="346">
        <v>308.89999999999998</v>
      </c>
      <c r="U154" s="347"/>
      <c r="V154" s="183"/>
      <c r="W154" s="183"/>
      <c r="X154" s="183"/>
    </row>
    <row r="155" spans="2:24" ht="29.25" customHeight="1" x14ac:dyDescent="0.25">
      <c r="B155" s="183"/>
      <c r="C155" s="183"/>
      <c r="D155" s="343" t="s">
        <v>109</v>
      </c>
      <c r="E155" s="344"/>
      <c r="F155" s="344"/>
      <c r="G155" s="344"/>
      <c r="H155" s="344"/>
      <c r="I155" s="344"/>
      <c r="J155" s="344"/>
      <c r="K155" s="345"/>
      <c r="L155" s="346">
        <v>115.3</v>
      </c>
      <c r="M155" s="347"/>
      <c r="N155" s="346">
        <v>132.6</v>
      </c>
      <c r="O155" s="347"/>
      <c r="P155" s="346"/>
      <c r="Q155" s="347"/>
      <c r="R155" s="346">
        <v>145.9</v>
      </c>
      <c r="S155" s="347"/>
      <c r="T155" s="346">
        <v>160.4</v>
      </c>
      <c r="U155" s="347"/>
      <c r="V155" s="183"/>
      <c r="W155" s="183"/>
      <c r="X155" s="183"/>
    </row>
    <row r="156" spans="2:24" ht="21" customHeight="1" x14ac:dyDescent="0.25">
      <c r="B156" s="183"/>
      <c r="C156" s="183"/>
      <c r="D156" s="343" t="s">
        <v>110</v>
      </c>
      <c r="E156" s="344"/>
      <c r="F156" s="344"/>
      <c r="G156" s="344"/>
      <c r="H156" s="344"/>
      <c r="I156" s="344"/>
      <c r="J156" s="344"/>
      <c r="K156" s="345"/>
      <c r="L156" s="480"/>
      <c r="M156" s="481"/>
      <c r="N156" s="346"/>
      <c r="O156" s="347"/>
      <c r="P156" s="346"/>
      <c r="Q156" s="347"/>
      <c r="R156" s="346"/>
      <c r="S156" s="347"/>
      <c r="T156" s="346"/>
      <c r="U156" s="347"/>
      <c r="V156" s="183"/>
      <c r="W156" s="183"/>
      <c r="X156" s="183"/>
    </row>
    <row r="157" spans="2:24" x14ac:dyDescent="0.25">
      <c r="B157" s="183"/>
      <c r="C157" s="183"/>
      <c r="D157" s="348" t="s">
        <v>111</v>
      </c>
      <c r="E157" s="349"/>
      <c r="F157" s="349"/>
      <c r="G157" s="349"/>
      <c r="H157" s="349"/>
      <c r="I157" s="349"/>
      <c r="J157" s="349"/>
      <c r="K157" s="350"/>
      <c r="L157" s="346">
        <v>44.2</v>
      </c>
      <c r="M157" s="347"/>
      <c r="N157" s="346">
        <v>50.8</v>
      </c>
      <c r="O157" s="347"/>
      <c r="P157" s="346"/>
      <c r="Q157" s="347"/>
      <c r="R157" s="346">
        <v>55.9</v>
      </c>
      <c r="S157" s="347"/>
      <c r="T157" s="346">
        <v>61.5</v>
      </c>
      <c r="U157" s="347"/>
      <c r="V157" s="183"/>
      <c r="W157" s="183"/>
      <c r="X157" s="183"/>
    </row>
    <row r="158" spans="2:24" ht="31.5" customHeight="1" x14ac:dyDescent="0.25">
      <c r="B158" s="183"/>
      <c r="C158" s="183"/>
      <c r="D158" s="343" t="s">
        <v>112</v>
      </c>
      <c r="E158" s="344"/>
      <c r="F158" s="344"/>
      <c r="G158" s="344"/>
      <c r="H158" s="344"/>
      <c r="I158" s="344"/>
      <c r="J158" s="344"/>
      <c r="K158" s="345"/>
      <c r="L158" s="346"/>
      <c r="M158" s="347"/>
      <c r="N158" s="346"/>
      <c r="O158" s="347"/>
      <c r="P158" s="346"/>
      <c r="Q158" s="347"/>
      <c r="R158" s="346"/>
      <c r="S158" s="347"/>
      <c r="T158" s="346"/>
      <c r="U158" s="347"/>
      <c r="V158" s="183"/>
      <c r="W158" s="183"/>
      <c r="X158" s="183"/>
    </row>
    <row r="159" spans="2:24" ht="20.25" customHeight="1" x14ac:dyDescent="0.25">
      <c r="B159" s="183"/>
      <c r="C159" s="183"/>
      <c r="D159" s="343" t="s">
        <v>113</v>
      </c>
      <c r="E159" s="344"/>
      <c r="F159" s="344"/>
      <c r="G159" s="344"/>
      <c r="H159" s="344"/>
      <c r="I159" s="344"/>
      <c r="J159" s="344"/>
      <c r="K159" s="345"/>
      <c r="L159" s="346"/>
      <c r="M159" s="347"/>
      <c r="N159" s="346"/>
      <c r="O159" s="347"/>
      <c r="P159" s="346"/>
      <c r="Q159" s="347"/>
      <c r="R159" s="346"/>
      <c r="S159" s="347"/>
      <c r="T159" s="346"/>
      <c r="U159" s="347"/>
      <c r="V159" s="183"/>
      <c r="W159" s="183"/>
      <c r="X159" s="183"/>
    </row>
    <row r="160" spans="2:24" x14ac:dyDescent="0.25">
      <c r="B160" s="183"/>
      <c r="C160" s="183"/>
      <c r="D160" s="351" t="s">
        <v>74</v>
      </c>
      <c r="E160" s="352"/>
      <c r="F160" s="352"/>
      <c r="G160" s="352"/>
      <c r="H160" s="352"/>
      <c r="I160" s="352"/>
      <c r="J160" s="352"/>
      <c r="K160" s="353"/>
      <c r="L160" s="338">
        <f>L161+L162+L163+L164</f>
        <v>0.9</v>
      </c>
      <c r="M160" s="340"/>
      <c r="N160" s="341">
        <f>N161+N162+N163+N164</f>
        <v>1.3</v>
      </c>
      <c r="O160" s="342"/>
      <c r="P160" s="341">
        <f>P161+P162+P163+P164</f>
        <v>0</v>
      </c>
      <c r="Q160" s="342"/>
      <c r="R160" s="341">
        <f>R161+R162+R163+R164</f>
        <v>1.3</v>
      </c>
      <c r="S160" s="342"/>
      <c r="T160" s="341">
        <f>T161+T162+T163+T164</f>
        <v>1.3</v>
      </c>
      <c r="U160" s="342"/>
      <c r="V160" s="183"/>
      <c r="W160" s="183"/>
      <c r="X160" s="183"/>
    </row>
    <row r="161" spans="2:24" x14ac:dyDescent="0.25">
      <c r="B161" s="183"/>
      <c r="C161" s="183"/>
      <c r="D161" s="354" t="s">
        <v>114</v>
      </c>
      <c r="E161" s="355"/>
      <c r="F161" s="355"/>
      <c r="G161" s="355"/>
      <c r="H161" s="355"/>
      <c r="I161" s="355"/>
      <c r="J161" s="355"/>
      <c r="K161" s="356"/>
      <c r="L161" s="357"/>
      <c r="M161" s="358"/>
      <c r="N161" s="359"/>
      <c r="O161" s="360"/>
      <c r="P161" s="359"/>
      <c r="Q161" s="360"/>
      <c r="R161" s="359"/>
      <c r="S161" s="360"/>
      <c r="T161" s="359"/>
      <c r="U161" s="360"/>
      <c r="V161" s="183"/>
      <c r="W161" s="183"/>
      <c r="X161" s="183"/>
    </row>
    <row r="162" spans="2:24" ht="20.25" customHeight="1" x14ac:dyDescent="0.25">
      <c r="B162" s="183"/>
      <c r="C162" s="183"/>
      <c r="D162" s="348" t="s">
        <v>115</v>
      </c>
      <c r="E162" s="349"/>
      <c r="F162" s="349"/>
      <c r="G162" s="349"/>
      <c r="H162" s="349"/>
      <c r="I162" s="349"/>
      <c r="J162" s="349"/>
      <c r="K162" s="350"/>
      <c r="L162" s="361"/>
      <c r="M162" s="362"/>
      <c r="N162" s="346"/>
      <c r="O162" s="347"/>
      <c r="P162" s="346"/>
      <c r="Q162" s="347"/>
      <c r="R162" s="346"/>
      <c r="S162" s="347"/>
      <c r="T162" s="346"/>
      <c r="U162" s="347"/>
      <c r="V162" s="183"/>
      <c r="W162" s="183"/>
      <c r="X162" s="183"/>
    </row>
    <row r="163" spans="2:24" ht="29.25" customHeight="1" x14ac:dyDescent="0.25">
      <c r="B163" s="183"/>
      <c r="C163" s="183"/>
      <c r="D163" s="343" t="s">
        <v>116</v>
      </c>
      <c r="E163" s="344"/>
      <c r="F163" s="344"/>
      <c r="G163" s="344"/>
      <c r="H163" s="344"/>
      <c r="I163" s="344"/>
      <c r="J163" s="344"/>
      <c r="K163" s="345"/>
      <c r="L163" s="346">
        <v>0.9</v>
      </c>
      <c r="M163" s="347"/>
      <c r="N163" s="346">
        <v>1.3</v>
      </c>
      <c r="O163" s="347"/>
      <c r="P163" s="346"/>
      <c r="Q163" s="347"/>
      <c r="R163" s="346">
        <v>1.3</v>
      </c>
      <c r="S163" s="347"/>
      <c r="T163" s="346">
        <v>1.3</v>
      </c>
      <c r="U163" s="347"/>
      <c r="V163" s="183"/>
      <c r="W163" s="183"/>
      <c r="X163" s="183"/>
    </row>
    <row r="164" spans="2:24" x14ac:dyDescent="0.25">
      <c r="B164" s="183"/>
      <c r="C164" s="183"/>
      <c r="D164" s="348" t="s">
        <v>117</v>
      </c>
      <c r="E164" s="349"/>
      <c r="F164" s="349"/>
      <c r="G164" s="349"/>
      <c r="H164" s="349"/>
      <c r="I164" s="349"/>
      <c r="J164" s="349"/>
      <c r="K164" s="350"/>
      <c r="L164" s="346"/>
      <c r="M164" s="347"/>
      <c r="N164" s="346"/>
      <c r="O164" s="347"/>
      <c r="P164" s="346"/>
      <c r="Q164" s="347"/>
      <c r="R164" s="346"/>
      <c r="S164" s="347"/>
      <c r="T164" s="346"/>
      <c r="U164" s="347"/>
      <c r="V164" s="183"/>
      <c r="W164" s="183"/>
      <c r="X164" s="183"/>
    </row>
    <row r="165" spans="2:24" x14ac:dyDescent="0.25">
      <c r="B165" s="183"/>
      <c r="C165" s="183"/>
      <c r="D165" s="338" t="s">
        <v>75</v>
      </c>
      <c r="E165" s="339"/>
      <c r="F165" s="339"/>
      <c r="G165" s="339"/>
      <c r="H165" s="339"/>
      <c r="I165" s="339"/>
      <c r="J165" s="339"/>
      <c r="K165" s="340"/>
      <c r="L165" s="341">
        <f>L153+L160</f>
        <v>360.59999999999997</v>
      </c>
      <c r="M165" s="342"/>
      <c r="N165" s="341">
        <f>N153+N160</f>
        <v>418.3</v>
      </c>
      <c r="O165" s="342"/>
      <c r="P165" s="341">
        <f>P153+P160</f>
        <v>0</v>
      </c>
      <c r="Q165" s="342"/>
      <c r="R165" s="341">
        <f>R153+R160</f>
        <v>471.7</v>
      </c>
      <c r="S165" s="342"/>
      <c r="T165" s="341">
        <f>T153+T160</f>
        <v>532.09999999999991</v>
      </c>
      <c r="U165" s="342"/>
      <c r="V165" s="183"/>
      <c r="W165" s="183"/>
      <c r="X165" s="183"/>
    </row>
    <row r="166" spans="2:24" x14ac:dyDescent="0.25">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row>
    <row r="167" spans="2:24" x14ac:dyDescent="0.25">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row>
    <row r="168" spans="2:24" x14ac:dyDescent="0.25">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row>
    <row r="169" spans="2:24" x14ac:dyDescent="0.25">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row>
    <row r="170" spans="2:24" x14ac:dyDescent="0.25">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row>
    <row r="171" spans="2:24" x14ac:dyDescent="0.25">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row>
    <row r="172" spans="2:24" x14ac:dyDescent="0.25">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row>
    <row r="173" spans="2:24" x14ac:dyDescent="0.25">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row>
  </sheetData>
  <mergeCells count="212">
    <mergeCell ref="D14:D17"/>
    <mergeCell ref="E14:E21"/>
    <mergeCell ref="F14:F21"/>
    <mergeCell ref="G14:G21"/>
    <mergeCell ref="D155:K155"/>
    <mergeCell ref="L155:M155"/>
    <mergeCell ref="N155:O155"/>
    <mergeCell ref="P155:Q155"/>
    <mergeCell ref="G106:G113"/>
    <mergeCell ref="E143:L143"/>
    <mergeCell ref="M143:N143"/>
    <mergeCell ref="D152:K152"/>
    <mergeCell ref="L152:M152"/>
    <mergeCell ref="N152:O152"/>
    <mergeCell ref="P152:Q152"/>
    <mergeCell ref="C66:H66"/>
    <mergeCell ref="B67:H67"/>
    <mergeCell ref="B68:V68"/>
    <mergeCell ref="C69:V69"/>
    <mergeCell ref="E70:E77"/>
    <mergeCell ref="F70:F77"/>
    <mergeCell ref="G70:G77"/>
    <mergeCell ref="E78:E85"/>
    <mergeCell ref="F78:F85"/>
    <mergeCell ref="G78:G85"/>
    <mergeCell ref="D78:D81"/>
    <mergeCell ref="P157:Q157"/>
    <mergeCell ref="R157:S157"/>
    <mergeCell ref="T157:U157"/>
    <mergeCell ref="D156:K156"/>
    <mergeCell ref="L156:M156"/>
    <mergeCell ref="N156:O156"/>
    <mergeCell ref="P156:Q156"/>
    <mergeCell ref="R156:S156"/>
    <mergeCell ref="R155:S155"/>
    <mergeCell ref="T155:U155"/>
    <mergeCell ref="R152:S152"/>
    <mergeCell ref="T152:U152"/>
    <mergeCell ref="S141:T141"/>
    <mergeCell ref="U141:V141"/>
    <mergeCell ref="Q141:R141"/>
    <mergeCell ref="O141:P141"/>
    <mergeCell ref="M141:N141"/>
    <mergeCell ref="E141:L141"/>
    <mergeCell ref="D157:K157"/>
    <mergeCell ref="J1:K1"/>
    <mergeCell ref="J2:N2"/>
    <mergeCell ref="J3:N3"/>
    <mergeCell ref="A7:A9"/>
    <mergeCell ref="B7:B9"/>
    <mergeCell ref="C7:C9"/>
    <mergeCell ref="D7:D9"/>
    <mergeCell ref="E7:E9"/>
    <mergeCell ref="F7:F9"/>
    <mergeCell ref="G7:G9"/>
    <mergeCell ref="H7:H9"/>
    <mergeCell ref="I7:L7"/>
    <mergeCell ref="M7:P7"/>
    <mergeCell ref="P1:V1"/>
    <mergeCell ref="P2:V2"/>
    <mergeCell ref="A5:V5"/>
    <mergeCell ref="U6:V6"/>
    <mergeCell ref="A10:V10"/>
    <mergeCell ref="A11:V11"/>
    <mergeCell ref="B12:V12"/>
    <mergeCell ref="C13:V13"/>
    <mergeCell ref="Q7:T7"/>
    <mergeCell ref="U7:U9"/>
    <mergeCell ref="V7:V9"/>
    <mergeCell ref="I8:I9"/>
    <mergeCell ref="J8:K8"/>
    <mergeCell ref="L8:L9"/>
    <mergeCell ref="M8:M9"/>
    <mergeCell ref="N8:O8"/>
    <mergeCell ref="P8:P9"/>
    <mergeCell ref="Q8:Q9"/>
    <mergeCell ref="R8:S8"/>
    <mergeCell ref="T8:T9"/>
    <mergeCell ref="A42:A49"/>
    <mergeCell ref="B42:B49"/>
    <mergeCell ref="C42:C49"/>
    <mergeCell ref="D42:D49"/>
    <mergeCell ref="E42:E49"/>
    <mergeCell ref="F42:F49"/>
    <mergeCell ref="G42:G49"/>
    <mergeCell ref="F30:F37"/>
    <mergeCell ref="G30:G37"/>
    <mergeCell ref="C38:H38"/>
    <mergeCell ref="B39:H39"/>
    <mergeCell ref="B40:V40"/>
    <mergeCell ref="A30:A37"/>
    <mergeCell ref="B30:B37"/>
    <mergeCell ref="C30:C37"/>
    <mergeCell ref="D30:D37"/>
    <mergeCell ref="E30:E37"/>
    <mergeCell ref="C41:V41"/>
    <mergeCell ref="A58:A65"/>
    <mergeCell ref="B58:B65"/>
    <mergeCell ref="C58:C65"/>
    <mergeCell ref="E58:E65"/>
    <mergeCell ref="F58:F65"/>
    <mergeCell ref="G58:G65"/>
    <mergeCell ref="A50:A57"/>
    <mergeCell ref="B50:B57"/>
    <mergeCell ref="C50:C57"/>
    <mergeCell ref="D50:D57"/>
    <mergeCell ref="E50:E57"/>
    <mergeCell ref="F50:F57"/>
    <mergeCell ref="G50:G57"/>
    <mergeCell ref="A114:A121"/>
    <mergeCell ref="B123:H123"/>
    <mergeCell ref="A124:H124"/>
    <mergeCell ref="A86:A93"/>
    <mergeCell ref="B86:B93"/>
    <mergeCell ref="C86:C93"/>
    <mergeCell ref="D86:D93"/>
    <mergeCell ref="E86:E93"/>
    <mergeCell ref="A106:A113"/>
    <mergeCell ref="B106:B113"/>
    <mergeCell ref="C106:C113"/>
    <mergeCell ref="D106:D113"/>
    <mergeCell ref="E106:E113"/>
    <mergeCell ref="D98:D105"/>
    <mergeCell ref="E98:E105"/>
    <mergeCell ref="F86:F93"/>
    <mergeCell ref="G86:G93"/>
    <mergeCell ref="C94:H94"/>
    <mergeCell ref="B95:H95"/>
    <mergeCell ref="B96:V96"/>
    <mergeCell ref="C97:V97"/>
    <mergeCell ref="F98:F105"/>
    <mergeCell ref="G98:G105"/>
    <mergeCell ref="F106:F113"/>
    <mergeCell ref="A70:A77"/>
    <mergeCell ref="T153:U153"/>
    <mergeCell ref="D154:K154"/>
    <mergeCell ref="L154:M154"/>
    <mergeCell ref="N154:O154"/>
    <mergeCell ref="P154:Q154"/>
    <mergeCell ref="R154:S154"/>
    <mergeCell ref="T154:U154"/>
    <mergeCell ref="D153:K153"/>
    <mergeCell ref="L153:M153"/>
    <mergeCell ref="N153:O153"/>
    <mergeCell ref="P153:Q153"/>
    <mergeCell ref="R153:S153"/>
    <mergeCell ref="A98:A105"/>
    <mergeCell ref="B98:B105"/>
    <mergeCell ref="C98:C105"/>
    <mergeCell ref="B114:B121"/>
    <mergeCell ref="C114:C121"/>
    <mergeCell ref="D150:R150"/>
    <mergeCell ref="D114:D121"/>
    <mergeCell ref="E114:E121"/>
    <mergeCell ref="F114:F121"/>
    <mergeCell ref="G114:G121"/>
    <mergeCell ref="C122:H122"/>
    <mergeCell ref="D159:K159"/>
    <mergeCell ref="L159:M159"/>
    <mergeCell ref="N159:O159"/>
    <mergeCell ref="P159:Q159"/>
    <mergeCell ref="R159:S159"/>
    <mergeCell ref="T159:U159"/>
    <mergeCell ref="D158:K158"/>
    <mergeCell ref="L158:M158"/>
    <mergeCell ref="N158:O158"/>
    <mergeCell ref="P158:Q158"/>
    <mergeCell ref="R158:S158"/>
    <mergeCell ref="T160:U160"/>
    <mergeCell ref="L162:M162"/>
    <mergeCell ref="N162:O162"/>
    <mergeCell ref="P162:Q162"/>
    <mergeCell ref="R162:S162"/>
    <mergeCell ref="T162:U162"/>
    <mergeCell ref="T161:U161"/>
    <mergeCell ref="T158:U158"/>
    <mergeCell ref="U143:V143"/>
    <mergeCell ref="O143:P143"/>
    <mergeCell ref="Q143:R143"/>
    <mergeCell ref="S143:T143"/>
    <mergeCell ref="T156:U156"/>
    <mergeCell ref="L157:M157"/>
    <mergeCell ref="N157:O157"/>
    <mergeCell ref="D160:K160"/>
    <mergeCell ref="L160:M160"/>
    <mergeCell ref="N160:O160"/>
    <mergeCell ref="P160:Q160"/>
    <mergeCell ref="R160:S160"/>
    <mergeCell ref="D161:K161"/>
    <mergeCell ref="L161:M161"/>
    <mergeCell ref="N161:O161"/>
    <mergeCell ref="P161:Q161"/>
    <mergeCell ref="R161:S161"/>
    <mergeCell ref="D165:K165"/>
    <mergeCell ref="L165:M165"/>
    <mergeCell ref="N165:O165"/>
    <mergeCell ref="P165:Q165"/>
    <mergeCell ref="R165:S165"/>
    <mergeCell ref="T165:U165"/>
    <mergeCell ref="D163:K163"/>
    <mergeCell ref="T163:U163"/>
    <mergeCell ref="D162:K162"/>
    <mergeCell ref="L164:M164"/>
    <mergeCell ref="N164:O164"/>
    <mergeCell ref="P164:Q164"/>
    <mergeCell ref="R164:S164"/>
    <mergeCell ref="T164:U164"/>
    <mergeCell ref="L163:M163"/>
    <mergeCell ref="N163:O163"/>
    <mergeCell ref="P163:Q163"/>
    <mergeCell ref="R163:S163"/>
    <mergeCell ref="D164:K16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4" workbookViewId="0">
      <selection activeCell="A17" sqref="A17:D17"/>
    </sheetView>
  </sheetViews>
  <sheetFormatPr defaultRowHeight="15" x14ac:dyDescent="0.25"/>
  <cols>
    <col min="5" max="5" width="6.375" customWidth="1"/>
    <col min="6" max="6" width="9.125" customWidth="1"/>
    <col min="7" max="7" width="4.875" customWidth="1"/>
    <col min="8" max="8" width="5.875" customWidth="1"/>
    <col min="9" max="9" width="5.125" customWidth="1"/>
    <col min="10" max="10" width="4.125" customWidth="1"/>
    <col min="11" max="11" width="7.25" customWidth="1"/>
    <col min="12" max="12" width="5.75" customWidth="1"/>
    <col min="14" max="14" width="5" customWidth="1"/>
    <col min="16" max="16" width="6.125" customWidth="1"/>
    <col min="18" max="18" width="6.125" customWidth="1"/>
  </cols>
  <sheetData>
    <row r="1" spans="1:22" x14ac:dyDescent="0.25">
      <c r="J1" s="184"/>
      <c r="K1" s="184"/>
      <c r="L1" s="183"/>
      <c r="M1" s="474" t="s">
        <v>106</v>
      </c>
      <c r="N1" s="474"/>
      <c r="O1" s="474"/>
      <c r="P1" s="474"/>
      <c r="Q1" s="474"/>
      <c r="R1" s="474"/>
      <c r="S1" s="474"/>
    </row>
    <row r="2" spans="1:22" x14ac:dyDescent="0.25">
      <c r="J2" s="184"/>
      <c r="K2" s="184"/>
      <c r="L2" s="184"/>
      <c r="M2" s="474" t="s">
        <v>0</v>
      </c>
      <c r="N2" s="474"/>
      <c r="O2" s="474"/>
      <c r="P2" s="474"/>
      <c r="Q2" s="474"/>
      <c r="R2" s="474"/>
      <c r="S2" s="474"/>
    </row>
    <row r="3" spans="1:22" x14ac:dyDescent="0.25">
      <c r="J3" s="184"/>
      <c r="K3" s="184"/>
      <c r="L3" s="184"/>
      <c r="M3" s="200" t="s">
        <v>127</v>
      </c>
      <c r="N3" s="200"/>
      <c r="O3" s="200"/>
      <c r="P3" s="200"/>
      <c r="Q3" s="200"/>
      <c r="R3" s="200"/>
      <c r="S3" s="200"/>
    </row>
    <row r="5" spans="1:22" ht="15.75" x14ac:dyDescent="0.25">
      <c r="A5" s="512" t="s">
        <v>82</v>
      </c>
      <c r="B5" s="512"/>
      <c r="C5" s="512"/>
      <c r="D5" s="512"/>
      <c r="E5" s="512"/>
      <c r="F5" s="512"/>
      <c r="G5" s="512"/>
      <c r="H5" s="512"/>
      <c r="I5" s="512"/>
      <c r="J5" s="512"/>
      <c r="K5" s="512"/>
      <c r="L5" s="512"/>
      <c r="M5" s="512"/>
      <c r="N5" s="512"/>
    </row>
    <row r="6" spans="1:22" ht="15.75" x14ac:dyDescent="0.25">
      <c r="A6" s="201"/>
      <c r="B6" s="201"/>
      <c r="C6" s="201"/>
      <c r="D6" s="201"/>
      <c r="E6" s="201"/>
      <c r="F6" s="201"/>
      <c r="G6" s="201"/>
      <c r="H6" s="201"/>
      <c r="I6" s="201"/>
      <c r="J6" s="201"/>
      <c r="K6" s="201"/>
      <c r="L6" s="201"/>
      <c r="M6" s="201"/>
      <c r="N6" s="201"/>
    </row>
    <row r="7" spans="1:22" ht="48" customHeight="1" x14ac:dyDescent="0.25">
      <c r="A7" s="513" t="s">
        <v>83</v>
      </c>
      <c r="B7" s="514"/>
      <c r="C7" s="514"/>
      <c r="D7" s="515"/>
      <c r="E7" s="516" t="s">
        <v>87</v>
      </c>
      <c r="F7" s="517"/>
      <c r="G7" s="510" t="s">
        <v>84</v>
      </c>
      <c r="H7" s="511"/>
      <c r="I7" s="510" t="s">
        <v>85</v>
      </c>
      <c r="J7" s="511"/>
      <c r="K7" s="510" t="s">
        <v>86</v>
      </c>
      <c r="L7" s="511"/>
      <c r="M7" s="510" t="s">
        <v>88</v>
      </c>
      <c r="N7" s="511"/>
      <c r="O7" s="510" t="s">
        <v>89</v>
      </c>
      <c r="P7" s="511"/>
      <c r="Q7" s="510" t="s">
        <v>90</v>
      </c>
      <c r="R7" s="511"/>
    </row>
    <row r="8" spans="1:22" ht="48" customHeight="1" x14ac:dyDescent="0.25">
      <c r="A8" s="343" t="s">
        <v>138</v>
      </c>
      <c r="B8" s="344"/>
      <c r="C8" s="344"/>
      <c r="D8" s="345"/>
      <c r="E8" s="507"/>
      <c r="F8" s="507"/>
      <c r="G8" s="505">
        <v>51</v>
      </c>
      <c r="H8" s="506"/>
      <c r="I8" s="505"/>
      <c r="J8" s="506"/>
      <c r="K8" s="505"/>
      <c r="L8" s="506"/>
      <c r="M8" s="505"/>
      <c r="N8" s="506"/>
      <c r="O8" s="505"/>
      <c r="P8" s="506"/>
      <c r="Q8" s="505"/>
      <c r="R8" s="506"/>
    </row>
    <row r="9" spans="1:22" ht="25.5" customHeight="1" x14ac:dyDescent="0.25">
      <c r="A9" s="518" t="s">
        <v>91</v>
      </c>
      <c r="B9" s="518"/>
      <c r="C9" s="518"/>
      <c r="D9" s="518"/>
      <c r="E9" s="507"/>
      <c r="F9" s="507"/>
      <c r="G9" s="507"/>
      <c r="H9" s="507"/>
      <c r="I9" s="507"/>
      <c r="J9" s="507"/>
      <c r="K9" s="507"/>
      <c r="L9" s="507"/>
      <c r="M9" s="507"/>
      <c r="N9" s="507"/>
      <c r="O9" s="507"/>
      <c r="P9" s="507"/>
      <c r="Q9" s="507"/>
      <c r="R9" s="507"/>
    </row>
    <row r="10" spans="1:22" x14ac:dyDescent="0.25">
      <c r="A10" s="518" t="s">
        <v>139</v>
      </c>
      <c r="B10" s="518"/>
      <c r="C10" s="518"/>
      <c r="D10" s="518"/>
      <c r="E10" s="507" t="s">
        <v>92</v>
      </c>
      <c r="F10" s="507"/>
      <c r="G10" s="507"/>
      <c r="H10" s="507"/>
      <c r="I10" s="507"/>
      <c r="J10" s="507"/>
      <c r="K10" s="507"/>
      <c r="L10" s="507"/>
      <c r="M10" s="507"/>
      <c r="N10" s="507"/>
      <c r="O10" s="507"/>
      <c r="P10" s="507"/>
      <c r="Q10" s="507"/>
      <c r="R10" s="507"/>
    </row>
    <row r="11" spans="1:22" ht="45" customHeight="1" x14ac:dyDescent="0.25">
      <c r="A11" s="343" t="s">
        <v>150</v>
      </c>
      <c r="B11" s="344"/>
      <c r="C11" s="344"/>
      <c r="D11" s="345"/>
      <c r="E11" s="507"/>
      <c r="F11" s="507"/>
      <c r="G11" s="507">
        <v>51</v>
      </c>
      <c r="H11" s="507"/>
      <c r="I11" s="507"/>
      <c r="J11" s="507"/>
      <c r="K11" s="507"/>
      <c r="L11" s="507"/>
      <c r="M11" s="507"/>
      <c r="N11" s="507"/>
      <c r="O11" s="507"/>
      <c r="P11" s="507"/>
      <c r="Q11" s="507"/>
      <c r="R11" s="507"/>
    </row>
    <row r="12" spans="1:22" ht="66.75" customHeight="1" x14ac:dyDescent="0.25">
      <c r="A12" s="539" t="s">
        <v>175</v>
      </c>
      <c r="B12" s="540"/>
      <c r="C12" s="540"/>
      <c r="D12" s="541"/>
      <c r="E12" s="507"/>
      <c r="F12" s="507"/>
      <c r="G12" s="507">
        <v>51</v>
      </c>
      <c r="H12" s="507"/>
      <c r="I12" s="507"/>
      <c r="J12" s="507"/>
      <c r="K12" s="507"/>
      <c r="L12" s="507"/>
      <c r="M12" s="507"/>
      <c r="N12" s="507"/>
      <c r="O12" s="507"/>
      <c r="P12" s="507"/>
      <c r="Q12" s="508"/>
      <c r="R12" s="509"/>
      <c r="V12" s="213"/>
    </row>
    <row r="13" spans="1:22" x14ac:dyDescent="0.25">
      <c r="A13" s="518" t="s">
        <v>93</v>
      </c>
      <c r="B13" s="518"/>
      <c r="C13" s="518"/>
      <c r="D13" s="518"/>
      <c r="E13" s="507"/>
      <c r="F13" s="507"/>
      <c r="G13" s="507"/>
      <c r="H13" s="507"/>
      <c r="I13" s="507"/>
      <c r="J13" s="507"/>
      <c r="K13" s="507"/>
      <c r="L13" s="507"/>
      <c r="M13" s="507"/>
      <c r="N13" s="507"/>
      <c r="O13" s="507"/>
      <c r="P13" s="507"/>
      <c r="Q13" s="507"/>
      <c r="R13" s="507"/>
      <c r="V13" s="219"/>
    </row>
    <row r="14" spans="1:22" ht="45.75" customHeight="1" x14ac:dyDescent="0.25">
      <c r="A14" s="542" t="s">
        <v>143</v>
      </c>
      <c r="B14" s="543"/>
      <c r="C14" s="543"/>
      <c r="D14" s="544"/>
      <c r="E14" s="534" t="s">
        <v>144</v>
      </c>
      <c r="F14" s="535"/>
      <c r="G14" s="532">
        <v>51</v>
      </c>
      <c r="H14" s="533"/>
      <c r="I14" s="530" t="s">
        <v>145</v>
      </c>
      <c r="J14" s="531"/>
      <c r="K14" s="508">
        <v>14</v>
      </c>
      <c r="L14" s="509"/>
      <c r="M14" s="508">
        <v>14</v>
      </c>
      <c r="N14" s="509"/>
      <c r="O14" s="508">
        <v>13</v>
      </c>
      <c r="P14" s="509"/>
      <c r="Q14" s="508">
        <v>13</v>
      </c>
      <c r="R14" s="509"/>
      <c r="U14" s="220"/>
    </row>
    <row r="15" spans="1:22" ht="60" customHeight="1" x14ac:dyDescent="0.25">
      <c r="A15" s="542" t="s">
        <v>142</v>
      </c>
      <c r="B15" s="543"/>
      <c r="C15" s="543"/>
      <c r="D15" s="544"/>
      <c r="E15" s="508" t="s">
        <v>146</v>
      </c>
      <c r="F15" s="509"/>
      <c r="G15" s="507">
        <v>51</v>
      </c>
      <c r="H15" s="507"/>
      <c r="I15" s="508" t="s">
        <v>141</v>
      </c>
      <c r="J15" s="509"/>
      <c r="K15" s="508">
        <v>7</v>
      </c>
      <c r="L15" s="509"/>
      <c r="M15" s="508">
        <v>7</v>
      </c>
      <c r="N15" s="509"/>
      <c r="O15" s="508">
        <v>7</v>
      </c>
      <c r="P15" s="509"/>
      <c r="Q15" s="508">
        <v>7</v>
      </c>
      <c r="R15" s="509"/>
      <c r="V15" s="214"/>
    </row>
    <row r="16" spans="1:22" x14ac:dyDescent="0.25">
      <c r="A16" s="545" t="s">
        <v>94</v>
      </c>
      <c r="B16" s="546"/>
      <c r="C16" s="546"/>
      <c r="D16" s="547"/>
      <c r="E16" s="346" t="s">
        <v>95</v>
      </c>
      <c r="F16" s="347"/>
      <c r="G16" s="346"/>
      <c r="H16" s="347"/>
      <c r="I16" s="532"/>
      <c r="J16" s="533"/>
      <c r="K16" s="346"/>
      <c r="L16" s="347"/>
      <c r="M16" s="346"/>
      <c r="N16" s="347"/>
      <c r="O16" s="346"/>
      <c r="P16" s="347"/>
      <c r="Q16" s="346"/>
      <c r="R16" s="347"/>
    </row>
    <row r="17" spans="1:18" ht="63.75" customHeight="1" x14ac:dyDescent="0.25">
      <c r="A17" s="539" t="s">
        <v>176</v>
      </c>
      <c r="B17" s="540"/>
      <c r="C17" s="540"/>
      <c r="D17" s="541"/>
      <c r="E17" s="508" t="s">
        <v>95</v>
      </c>
      <c r="F17" s="509"/>
      <c r="G17" s="346"/>
      <c r="H17" s="347"/>
      <c r="I17" s="346"/>
      <c r="J17" s="347"/>
      <c r="K17" s="346"/>
      <c r="L17" s="347"/>
      <c r="M17" s="346"/>
      <c r="N17" s="347"/>
      <c r="O17" s="346"/>
      <c r="P17" s="347"/>
      <c r="Q17" s="346"/>
      <c r="R17" s="347"/>
    </row>
    <row r="18" spans="1:18" x14ac:dyDescent="0.25">
      <c r="A18" s="525" t="s">
        <v>96</v>
      </c>
      <c r="B18" s="526"/>
      <c r="C18" s="526"/>
      <c r="D18" s="527"/>
      <c r="E18" s="507"/>
      <c r="F18" s="507"/>
      <c r="G18" s="507"/>
      <c r="H18" s="507"/>
      <c r="I18" s="507"/>
      <c r="J18" s="507"/>
      <c r="K18" s="507"/>
      <c r="L18" s="507"/>
      <c r="M18" s="507"/>
      <c r="N18" s="507"/>
      <c r="O18" s="507"/>
      <c r="P18" s="507"/>
      <c r="Q18" s="507"/>
      <c r="R18" s="507"/>
    </row>
    <row r="19" spans="1:18" x14ac:dyDescent="0.25">
      <c r="A19" s="522" t="s">
        <v>97</v>
      </c>
      <c r="B19" s="523"/>
      <c r="C19" s="523"/>
      <c r="D19" s="524"/>
      <c r="E19" s="507"/>
      <c r="F19" s="507"/>
      <c r="G19" s="507"/>
      <c r="H19" s="507"/>
      <c r="I19" s="507"/>
      <c r="J19" s="507"/>
      <c r="K19" s="507"/>
      <c r="L19" s="507"/>
      <c r="M19" s="507"/>
      <c r="N19" s="507"/>
      <c r="O19" s="507"/>
      <c r="P19" s="507"/>
      <c r="Q19" s="507"/>
      <c r="R19" s="507"/>
    </row>
    <row r="20" spans="1:18" x14ac:dyDescent="0.25">
      <c r="A20" s="536" t="s">
        <v>98</v>
      </c>
      <c r="B20" s="537"/>
      <c r="C20" s="537"/>
      <c r="D20" s="538"/>
      <c r="E20" s="221" t="s">
        <v>147</v>
      </c>
      <c r="F20" s="222"/>
      <c r="G20" s="507"/>
      <c r="H20" s="507"/>
      <c r="I20" s="507"/>
      <c r="J20" s="507"/>
      <c r="K20" s="507"/>
      <c r="L20" s="507"/>
      <c r="M20" s="507"/>
      <c r="N20" s="507"/>
      <c r="O20" s="507"/>
      <c r="P20" s="507"/>
      <c r="Q20" s="507"/>
      <c r="R20" s="507"/>
    </row>
    <row r="21" spans="1:18" x14ac:dyDescent="0.25">
      <c r="A21" s="518" t="s">
        <v>151</v>
      </c>
      <c r="B21" s="518"/>
      <c r="C21" s="518"/>
      <c r="D21" s="518"/>
      <c r="E21" s="528" t="s">
        <v>99</v>
      </c>
      <c r="F21" s="529"/>
      <c r="G21" s="507">
        <v>51</v>
      </c>
      <c r="H21" s="507"/>
      <c r="I21" s="507" t="s">
        <v>149</v>
      </c>
      <c r="J21" s="507"/>
      <c r="K21" s="521">
        <v>835</v>
      </c>
      <c r="L21" s="521"/>
      <c r="M21" s="521">
        <v>960</v>
      </c>
      <c r="N21" s="521"/>
      <c r="O21" s="521">
        <v>1057</v>
      </c>
      <c r="P21" s="521"/>
      <c r="Q21" s="519">
        <v>1162</v>
      </c>
      <c r="R21" s="520"/>
    </row>
    <row r="22" spans="1:18" x14ac:dyDescent="0.25">
      <c r="A22" s="518" t="s">
        <v>148</v>
      </c>
      <c r="B22" s="518"/>
      <c r="C22" s="518"/>
      <c r="D22" s="518"/>
      <c r="E22" s="346" t="s">
        <v>100</v>
      </c>
      <c r="F22" s="347"/>
      <c r="G22" s="507">
        <v>51</v>
      </c>
      <c r="H22" s="507"/>
      <c r="I22" s="507" t="s">
        <v>149</v>
      </c>
      <c r="J22" s="507"/>
      <c r="K22" s="521">
        <v>1450</v>
      </c>
      <c r="L22" s="521"/>
      <c r="M22" s="521">
        <v>1693</v>
      </c>
      <c r="N22" s="521"/>
      <c r="O22" s="521">
        <v>1946</v>
      </c>
      <c r="P22" s="521"/>
      <c r="Q22" s="521">
        <v>2238</v>
      </c>
      <c r="R22" s="521"/>
    </row>
  </sheetData>
  <mergeCells count="130">
    <mergeCell ref="M17:N17"/>
    <mergeCell ref="M9:N9"/>
    <mergeCell ref="M12:N12"/>
    <mergeCell ref="M10:N10"/>
    <mergeCell ref="M11:N11"/>
    <mergeCell ref="M16:N16"/>
    <mergeCell ref="E10:F10"/>
    <mergeCell ref="E8:F8"/>
    <mergeCell ref="E9:F9"/>
    <mergeCell ref="G8:H8"/>
    <mergeCell ref="G9:H9"/>
    <mergeCell ref="G10:H10"/>
    <mergeCell ref="M13:N13"/>
    <mergeCell ref="M15:N15"/>
    <mergeCell ref="M14:N14"/>
    <mergeCell ref="E18:F18"/>
    <mergeCell ref="E19:F19"/>
    <mergeCell ref="E12:F12"/>
    <mergeCell ref="E13:F13"/>
    <mergeCell ref="E14:F14"/>
    <mergeCell ref="G14:H14"/>
    <mergeCell ref="G15:H15"/>
    <mergeCell ref="G17:H17"/>
    <mergeCell ref="A20:D20"/>
    <mergeCell ref="A12:D12"/>
    <mergeCell ref="A13:D13"/>
    <mergeCell ref="A14:D14"/>
    <mergeCell ref="A15:D15"/>
    <mergeCell ref="E15:F15"/>
    <mergeCell ref="E17:F17"/>
    <mergeCell ref="A17:D17"/>
    <mergeCell ref="G16:H16"/>
    <mergeCell ref="E16:F16"/>
    <mergeCell ref="A16:D16"/>
    <mergeCell ref="G12:H12"/>
    <mergeCell ref="A21:D21"/>
    <mergeCell ref="A22:D22"/>
    <mergeCell ref="E22:F22"/>
    <mergeCell ref="A19:D19"/>
    <mergeCell ref="A18:D18"/>
    <mergeCell ref="E21:F21"/>
    <mergeCell ref="I8:J8"/>
    <mergeCell ref="I9:J9"/>
    <mergeCell ref="I10:J10"/>
    <mergeCell ref="I11:J11"/>
    <mergeCell ref="I12:J12"/>
    <mergeCell ref="G18:H18"/>
    <mergeCell ref="G19:H19"/>
    <mergeCell ref="G20:H20"/>
    <mergeCell ref="G22:H22"/>
    <mergeCell ref="G21:H21"/>
    <mergeCell ref="G13:H13"/>
    <mergeCell ref="I18:J18"/>
    <mergeCell ref="I19:J19"/>
    <mergeCell ref="I20:J20"/>
    <mergeCell ref="I13:J13"/>
    <mergeCell ref="I14:J14"/>
    <mergeCell ref="I15:J15"/>
    <mergeCell ref="I16:J16"/>
    <mergeCell ref="I21:J21"/>
    <mergeCell ref="I22:J22"/>
    <mergeCell ref="K13:L13"/>
    <mergeCell ref="K14:L14"/>
    <mergeCell ref="K15:L15"/>
    <mergeCell ref="K17:L17"/>
    <mergeCell ref="K8:L8"/>
    <mergeCell ref="K9:L9"/>
    <mergeCell ref="K10:L10"/>
    <mergeCell ref="K11:L11"/>
    <mergeCell ref="K12:L12"/>
    <mergeCell ref="K21:L21"/>
    <mergeCell ref="K22:L22"/>
    <mergeCell ref="K18:L18"/>
    <mergeCell ref="K20:L20"/>
    <mergeCell ref="K19:L19"/>
    <mergeCell ref="K16:L16"/>
    <mergeCell ref="I17:J17"/>
    <mergeCell ref="Q13:R13"/>
    <mergeCell ref="Q14:R14"/>
    <mergeCell ref="Q15:R15"/>
    <mergeCell ref="O9:P9"/>
    <mergeCell ref="O10:P10"/>
    <mergeCell ref="O12:P12"/>
    <mergeCell ref="O11:P11"/>
    <mergeCell ref="O18:P18"/>
    <mergeCell ref="O14:P14"/>
    <mergeCell ref="O13:P13"/>
    <mergeCell ref="O15:P15"/>
    <mergeCell ref="Q17:R17"/>
    <mergeCell ref="Q16:R16"/>
    <mergeCell ref="O16:P16"/>
    <mergeCell ref="O17:P17"/>
    <mergeCell ref="Q19:R19"/>
    <mergeCell ref="Q20:R20"/>
    <mergeCell ref="Q21:R21"/>
    <mergeCell ref="M18:N18"/>
    <mergeCell ref="M20:N20"/>
    <mergeCell ref="M21:N21"/>
    <mergeCell ref="M22:N22"/>
    <mergeCell ref="M19:N19"/>
    <mergeCell ref="Q22:R22"/>
    <mergeCell ref="O20:P20"/>
    <mergeCell ref="O21:P21"/>
    <mergeCell ref="O22:P22"/>
    <mergeCell ref="O19:P19"/>
    <mergeCell ref="Q18:R18"/>
    <mergeCell ref="M1:S1"/>
    <mergeCell ref="M2:S2"/>
    <mergeCell ref="Q8:R8"/>
    <mergeCell ref="Q9:R9"/>
    <mergeCell ref="Q10:R10"/>
    <mergeCell ref="Q11:R11"/>
    <mergeCell ref="Q12:R12"/>
    <mergeCell ref="M8:N8"/>
    <mergeCell ref="M7:N7"/>
    <mergeCell ref="O7:P7"/>
    <mergeCell ref="Q7:R7"/>
    <mergeCell ref="O8:P8"/>
    <mergeCell ref="A5:N5"/>
    <mergeCell ref="A7:D7"/>
    <mergeCell ref="E7:F7"/>
    <mergeCell ref="G7:H7"/>
    <mergeCell ref="I7:J7"/>
    <mergeCell ref="K7:L7"/>
    <mergeCell ref="A9:D9"/>
    <mergeCell ref="A10:D10"/>
    <mergeCell ref="A11:D11"/>
    <mergeCell ref="G11:H11"/>
    <mergeCell ref="E11:F11"/>
    <mergeCell ref="A8:D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Progr.aprašymas</vt:lpstr>
      <vt:lpstr>išlaidų suvestinė</vt:lpstr>
      <vt:lpstr>Vertinimo kriterijai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2018-01-19T08:09:08Z</dcterms:modified>
</cp:coreProperties>
</file>